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книга_1'!$B$1:$U$75</definedName>
  </definedNames>
  <calcPr fullCalcOnLoad="1"/>
</workbook>
</file>

<file path=xl/sharedStrings.xml><?xml version="1.0" encoding="utf-8"?>
<sst xmlns="http://schemas.openxmlformats.org/spreadsheetml/2006/main" count="136" uniqueCount="48">
  <si>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</si>
  <si>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</si>
  <si>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</si>
  <si>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</si>
  <si>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</si>
  <si>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</si>
  <si>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</si>
  <si>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</si>
  <si>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</si>
  <si>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</si>
  <si>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</si>
  <si>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</si>
  <si>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</si>
  <si>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</si>
  <si>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</si>
  <si>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</si>
  <si>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</si>
  <si>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</si>
  <si>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</si>
  <si>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</si>
  <si>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</si>
  <si>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</si>
  <si>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</si>
  <si>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</si>
  <si>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</si>
  <si>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</si>
  <si>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</si>
  <si>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</si>
  <si>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</si>
  <si>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</si>
  <si>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</si>
  <si>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</si>
  <si>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</si>
  <si>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</si>
  <si>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</si>
  <si>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</si>
  <si>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</si>
  <si>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</si>
  <si>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</si>
  <si>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</si>
  <si>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</si>
  <si>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</si>
  <si>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</si>
  <si>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</si>
  <si>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>Муниципальный контракт № 01300020/00171100 от 23.03.2020 кредитор: ПАО Сбербанк России  Дата погашения 22.03.2022 г. Без обеспечения</t>
  </si>
  <si>
    <t>Муниципальный контракт № 5/2020 от 28.07.2020 кредитор: ПАО Сбербанк России  Дата погашения 27.07.2021 г. Без обеспечения</t>
  </si>
  <si>
    <t>Муниципальный контракт № 6/2020 от 25.12.2020 кредитор: ПАО Сбербанк России  Дата погашения 24.12.2021 г. Без обеспечения</t>
  </si>
  <si>
    <t>на 01.02.2021г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</si>
</sst>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8"/>
  <sheetViews>
    <sheetView tabSelected="1" view="pageBreakPreview" zoomScaleNormal="75" zoomScaleSheetLayoutView="100" workbookViewId="0" topLeftCell="B1">
      <selection activeCell="F71" sqref="F71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9" t="s">
        <v>0</v>
      </c>
      <c r="I1" s="99"/>
      <c r="J1" s="99"/>
      <c r="K1" s="99"/>
      <c r="L1" s="99"/>
      <c r="M1" s="9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1" t="s">
        <v>1</v>
      </c>
      <c r="I2" s="101"/>
      <c r="J2" s="101"/>
      <c r="K2" s="101"/>
      <c r="L2" s="101"/>
      <c r="M2" s="10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9" t="s">
        <v>47</v>
      </c>
      <c r="K3" s="9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05" t="s">
        <v>3</v>
      </c>
      <c r="D4" s="105"/>
      <c r="E4" s="105"/>
      <c r="F4" s="105"/>
      <c r="G4" s="105"/>
      <c r="H4" s="100" t="s">
        <v>4</v>
      </c>
      <c r="I4" s="100"/>
      <c r="J4" s="100"/>
      <c r="K4" s="100"/>
      <c r="L4" s="100"/>
      <c r="M4" s="10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43</v>
      </c>
      <c r="C8" s="39"/>
      <c r="D8" s="87"/>
      <c r="E8" s="39"/>
      <c r="F8" s="39"/>
      <c r="G8" s="39"/>
      <c r="H8" s="83"/>
      <c r="I8" s="39"/>
      <c r="J8" s="86"/>
      <c r="K8" s="86"/>
      <c r="L8" s="39"/>
      <c r="M8" s="39"/>
      <c r="N8" s="40"/>
      <c r="O8" s="39"/>
      <c r="P8" s="39"/>
      <c r="Q8" s="39"/>
      <c r="R8" s="39"/>
      <c r="S8" s="39"/>
    </row>
    <row r="9" spans="2:19" ht="27.75" customHeight="1">
      <c r="B9" s="38" t="s">
        <v>16</v>
      </c>
      <c r="C9" s="39"/>
      <c r="D9" s="87"/>
      <c r="E9" s="39"/>
      <c r="F9" s="39"/>
      <c r="G9" s="39"/>
      <c r="H9" s="83"/>
      <c r="I9" s="39"/>
      <c r="J9" s="86"/>
      <c r="K9" s="86"/>
      <c r="L9" s="39"/>
      <c r="M9" s="39"/>
      <c r="N9" s="40"/>
      <c r="O9" s="39"/>
      <c r="P9" s="39"/>
      <c r="Q9" s="39"/>
      <c r="R9" s="39"/>
      <c r="S9" s="39"/>
    </row>
    <row r="10" spans="2:19" ht="27.75" customHeight="1">
      <c r="B10" s="90" t="s">
        <v>35</v>
      </c>
      <c r="C10" s="86">
        <v>30000000</v>
      </c>
      <c r="D10" s="86">
        <v>0</v>
      </c>
      <c r="E10" s="86">
        <v>0</v>
      </c>
      <c r="F10" s="86">
        <v>30000000</v>
      </c>
      <c r="G10" s="39">
        <v>0</v>
      </c>
      <c r="H10" s="91">
        <v>0.0951</v>
      </c>
      <c r="I10" s="39">
        <v>0</v>
      </c>
      <c r="J10" s="86">
        <v>0</v>
      </c>
      <c r="K10" s="86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2:20" ht="27.75" customHeight="1">
      <c r="B11" s="38" t="s">
        <v>36</v>
      </c>
      <c r="C11" s="86">
        <v>30000000</v>
      </c>
      <c r="D11" s="86">
        <v>0</v>
      </c>
      <c r="E11" s="86">
        <v>0</v>
      </c>
      <c r="F11" s="86">
        <v>30000000</v>
      </c>
      <c r="G11" s="38">
        <v>0</v>
      </c>
      <c r="H11" s="91">
        <v>0.0951</v>
      </c>
      <c r="I11" s="39">
        <v>0</v>
      </c>
      <c r="J11" s="86">
        <f>SUM(J10:J10)</f>
        <v>0</v>
      </c>
      <c r="K11" s="86">
        <f>SUM(K10:K10)</f>
        <v>0</v>
      </c>
      <c r="L11" s="39">
        <v>0</v>
      </c>
      <c r="M11" s="39">
        <v>0</v>
      </c>
      <c r="N11" s="40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92">
        <v>0</v>
      </c>
    </row>
    <row r="12" spans="2:20" ht="27.75" customHeight="1">
      <c r="B12" s="94" t="s">
        <v>44</v>
      </c>
      <c r="C12" s="86"/>
      <c r="D12" s="86"/>
      <c r="E12" s="86"/>
      <c r="F12" s="86"/>
      <c r="G12" s="38"/>
      <c r="H12" s="95"/>
      <c r="I12" s="39"/>
      <c r="J12" s="86"/>
      <c r="K12" s="86"/>
      <c r="L12" s="39"/>
      <c r="M12" s="39"/>
      <c r="N12" s="40"/>
      <c r="O12" s="39"/>
      <c r="P12" s="39"/>
      <c r="Q12" s="39"/>
      <c r="R12" s="39"/>
      <c r="S12" s="39"/>
      <c r="T12" s="93"/>
    </row>
    <row r="13" spans="2:20" ht="27.75" customHeight="1">
      <c r="B13" s="94" t="s">
        <v>16</v>
      </c>
      <c r="C13" s="86"/>
      <c r="D13" s="86"/>
      <c r="E13" s="86"/>
      <c r="F13" s="86"/>
      <c r="G13" s="38"/>
      <c r="H13" s="95"/>
      <c r="I13" s="39"/>
      <c r="J13" s="86"/>
      <c r="K13" s="86"/>
      <c r="L13" s="39"/>
      <c r="M13" s="39"/>
      <c r="N13" s="40"/>
      <c r="O13" s="39"/>
      <c r="P13" s="39"/>
      <c r="Q13" s="39"/>
      <c r="R13" s="39"/>
      <c r="S13" s="39"/>
      <c r="T13" s="93"/>
    </row>
    <row r="14" spans="2:20" ht="27.75" customHeight="1">
      <c r="B14" s="90" t="s">
        <v>35</v>
      </c>
      <c r="C14" s="86">
        <v>48000000</v>
      </c>
      <c r="D14" s="86">
        <v>0</v>
      </c>
      <c r="E14" s="86">
        <v>0</v>
      </c>
      <c r="F14" s="86">
        <v>48000000</v>
      </c>
      <c r="G14" s="38">
        <v>0</v>
      </c>
      <c r="H14" s="96">
        <v>0.0695942987446186</v>
      </c>
      <c r="I14" s="39">
        <v>0</v>
      </c>
      <c r="J14" s="86">
        <v>0</v>
      </c>
      <c r="K14" s="86">
        <v>0</v>
      </c>
      <c r="L14" s="39">
        <v>0</v>
      </c>
      <c r="M14" s="39">
        <v>0</v>
      </c>
      <c r="N14" s="40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93"/>
    </row>
    <row r="15" spans="2:20" ht="27.75" customHeight="1">
      <c r="B15" s="94" t="s">
        <v>36</v>
      </c>
      <c r="C15" s="86"/>
      <c r="D15" s="86">
        <v>0</v>
      </c>
      <c r="E15" s="86">
        <v>0</v>
      </c>
      <c r="F15" s="86">
        <v>48000000</v>
      </c>
      <c r="G15" s="38">
        <v>0</v>
      </c>
      <c r="H15" s="95"/>
      <c r="I15" s="39">
        <v>0</v>
      </c>
      <c r="J15" s="86">
        <f>SUM(J14:J14)</f>
        <v>0</v>
      </c>
      <c r="K15" s="86">
        <f>SUM(K14:K14)</f>
        <v>0</v>
      </c>
      <c r="L15" s="39">
        <v>0</v>
      </c>
      <c r="M15" s="39">
        <v>0</v>
      </c>
      <c r="N15" s="40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93"/>
    </row>
    <row r="16" spans="2:20" ht="27.75" customHeight="1">
      <c r="B16" s="94" t="s">
        <v>45</v>
      </c>
      <c r="C16" s="86"/>
      <c r="D16" s="86"/>
      <c r="E16" s="86"/>
      <c r="F16" s="86"/>
      <c r="G16" s="38"/>
      <c r="H16" s="95"/>
      <c r="I16" s="39"/>
      <c r="J16" s="86"/>
      <c r="K16" s="86"/>
      <c r="L16" s="39"/>
      <c r="M16" s="39"/>
      <c r="N16" s="40"/>
      <c r="O16" s="39"/>
      <c r="P16" s="39"/>
      <c r="Q16" s="39"/>
      <c r="R16" s="39"/>
      <c r="S16" s="39"/>
      <c r="T16" s="93"/>
    </row>
    <row r="17" spans="2:20" ht="27.75" customHeight="1">
      <c r="B17" s="94" t="s">
        <v>16</v>
      </c>
      <c r="C17" s="86"/>
      <c r="D17" s="86"/>
      <c r="E17" s="86"/>
      <c r="F17" s="86"/>
      <c r="G17" s="38"/>
      <c r="H17" s="95"/>
      <c r="I17" s="39"/>
      <c r="J17" s="86"/>
      <c r="K17" s="86"/>
      <c r="L17" s="39"/>
      <c r="M17" s="39"/>
      <c r="N17" s="40"/>
      <c r="O17" s="39"/>
      <c r="P17" s="39"/>
      <c r="Q17" s="39"/>
      <c r="R17" s="39"/>
      <c r="S17" s="39"/>
      <c r="T17" s="93"/>
    </row>
    <row r="18" spans="2:20" ht="27.75" customHeight="1">
      <c r="B18" s="90" t="s">
        <v>35</v>
      </c>
      <c r="C18" s="86">
        <v>20000000</v>
      </c>
      <c r="D18" s="86">
        <v>0</v>
      </c>
      <c r="E18" s="86">
        <v>0</v>
      </c>
      <c r="F18" s="86">
        <v>20000000</v>
      </c>
      <c r="G18" s="38">
        <v>0</v>
      </c>
      <c r="H18" s="98">
        <v>0.0820684841892981</v>
      </c>
      <c r="I18" s="39">
        <v>0</v>
      </c>
      <c r="J18" s="86">
        <v>0</v>
      </c>
      <c r="K18" s="86">
        <v>0</v>
      </c>
      <c r="L18" s="39">
        <v>0</v>
      </c>
      <c r="M18" s="39">
        <v>0</v>
      </c>
      <c r="N18" s="40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93"/>
    </row>
    <row r="19" spans="2:20" ht="27.75" customHeight="1">
      <c r="B19" s="97" t="s">
        <v>36</v>
      </c>
      <c r="C19" s="86">
        <v>0</v>
      </c>
      <c r="D19" s="86">
        <v>0</v>
      </c>
      <c r="E19" s="86">
        <v>0</v>
      </c>
      <c r="F19" s="86">
        <v>20000000</v>
      </c>
      <c r="G19" s="38"/>
      <c r="H19" s="95"/>
      <c r="I19" s="39">
        <v>0</v>
      </c>
      <c r="J19" s="86">
        <f>SUM(J18:J18)</f>
        <v>0</v>
      </c>
      <c r="K19" s="86">
        <f>SUM(K18:K18)</f>
        <v>0</v>
      </c>
      <c r="L19" s="39">
        <v>0</v>
      </c>
      <c r="M19" s="39">
        <v>0</v>
      </c>
      <c r="N19" s="40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93"/>
    </row>
    <row r="20" spans="2:20" ht="27.75" customHeight="1">
      <c r="B20" s="97" t="s">
        <v>46</v>
      </c>
      <c r="C20" s="86"/>
      <c r="D20" s="86"/>
      <c r="E20" s="86"/>
      <c r="F20" s="86"/>
      <c r="G20" s="38"/>
      <c r="H20" s="95"/>
      <c r="I20" s="39"/>
      <c r="J20" s="86"/>
      <c r="K20" s="86"/>
      <c r="L20" s="39"/>
      <c r="M20" s="39"/>
      <c r="N20" s="40"/>
      <c r="O20" s="39"/>
      <c r="P20" s="39"/>
      <c r="Q20" s="39"/>
      <c r="R20" s="39"/>
      <c r="S20" s="39"/>
      <c r="T20" s="93"/>
    </row>
    <row r="21" spans="2:20" ht="27.75" customHeight="1">
      <c r="B21" s="97" t="s">
        <v>16</v>
      </c>
      <c r="C21" s="86"/>
      <c r="D21" s="86"/>
      <c r="E21" s="86"/>
      <c r="F21" s="86"/>
      <c r="G21" s="38"/>
      <c r="H21" s="95"/>
      <c r="I21" s="39"/>
      <c r="J21" s="86"/>
      <c r="K21" s="86"/>
      <c r="L21" s="39"/>
      <c r="M21" s="39"/>
      <c r="N21" s="40"/>
      <c r="O21" s="39"/>
      <c r="P21" s="39"/>
      <c r="Q21" s="39"/>
      <c r="R21" s="39"/>
      <c r="S21" s="39"/>
      <c r="T21" s="93"/>
    </row>
    <row r="22" spans="2:20" ht="27.75" customHeight="1">
      <c r="B22" s="90" t="s">
        <v>35</v>
      </c>
      <c r="C22" s="86">
        <v>5000000</v>
      </c>
      <c r="D22" s="86">
        <v>0</v>
      </c>
      <c r="E22" s="86">
        <v>0</v>
      </c>
      <c r="F22" s="86">
        <v>5000000</v>
      </c>
      <c r="G22" s="38">
        <v>0</v>
      </c>
      <c r="H22" s="95">
        <v>0.08</v>
      </c>
      <c r="I22" s="39">
        <v>0</v>
      </c>
      <c r="J22" s="86"/>
      <c r="K22" s="86"/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93"/>
    </row>
    <row r="23" spans="2:20" ht="27.75" customHeight="1">
      <c r="B23" s="94" t="s">
        <v>36</v>
      </c>
      <c r="C23" s="86">
        <v>5000000</v>
      </c>
      <c r="D23" s="86">
        <v>0</v>
      </c>
      <c r="E23" s="86">
        <v>0</v>
      </c>
      <c r="F23" s="86">
        <v>5000000</v>
      </c>
      <c r="G23" s="38">
        <v>0</v>
      </c>
      <c r="H23" s="95"/>
      <c r="I23" s="39"/>
      <c r="J23" s="86">
        <f>SUM(J22:J22)</f>
        <v>0</v>
      </c>
      <c r="K23" s="86">
        <f>SUM(K22:K22)</f>
        <v>0</v>
      </c>
      <c r="L23" s="39"/>
      <c r="M23" s="39"/>
      <c r="N23" s="40"/>
      <c r="O23" s="39"/>
      <c r="P23" s="39"/>
      <c r="Q23" s="39"/>
      <c r="R23" s="39"/>
      <c r="S23" s="39"/>
      <c r="T23" s="93"/>
    </row>
    <row r="24" spans="2:19" ht="27.75" customHeight="1">
      <c r="B24" s="38" t="s">
        <v>20</v>
      </c>
      <c r="C24" s="39"/>
      <c r="D24" s="87"/>
      <c r="E24" s="39"/>
      <c r="F24" s="39"/>
      <c r="G24" s="39"/>
      <c r="H24" s="83"/>
      <c r="I24" s="39"/>
      <c r="J24" s="86"/>
      <c r="K24" s="86"/>
      <c r="L24" s="39"/>
      <c r="M24" s="39"/>
      <c r="N24" s="40"/>
      <c r="O24" s="39"/>
      <c r="P24" s="39"/>
      <c r="Q24" s="39"/>
      <c r="R24" s="39"/>
      <c r="S24" s="39"/>
    </row>
    <row r="25" spans="2:19" s="3" customFormat="1" ht="23.25" customHeight="1">
      <c r="B25" s="31" t="s">
        <v>16</v>
      </c>
      <c r="C25" s="41">
        <f>C10+C14+C18+C22</f>
        <v>103000000</v>
      </c>
      <c r="D25" s="32"/>
      <c r="E25" s="32"/>
      <c r="F25" s="32"/>
      <c r="G25" s="32">
        <v>0</v>
      </c>
      <c r="H25" s="42"/>
      <c r="I25" s="32">
        <v>0</v>
      </c>
      <c r="J25" s="32"/>
      <c r="K25" s="32"/>
      <c r="L25" s="33"/>
      <c r="M25" s="33"/>
      <c r="N25" s="43"/>
      <c r="O25" s="33">
        <v>0</v>
      </c>
      <c r="P25" s="33" t="s">
        <v>17</v>
      </c>
      <c r="Q25" s="33" t="s">
        <v>17</v>
      </c>
      <c r="R25" s="33" t="s">
        <v>17</v>
      </c>
      <c r="S25" s="33"/>
    </row>
    <row r="26" spans="2:31" s="81" customFormat="1" ht="23.25" customHeight="1">
      <c r="B26" s="36" t="s">
        <v>35</v>
      </c>
      <c r="C26" s="41">
        <f>C25</f>
        <v>103000000</v>
      </c>
      <c r="D26" s="34">
        <v>0</v>
      </c>
      <c r="E26" s="34">
        <v>0</v>
      </c>
      <c r="F26" s="32">
        <f>C26+D26-E26</f>
        <v>103000000</v>
      </c>
      <c r="G26" s="34">
        <v>0</v>
      </c>
      <c r="H26" s="77"/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2:19" s="4" customFormat="1" ht="23.25" customHeight="1">
      <c r="B27" s="44" t="s">
        <v>21</v>
      </c>
      <c r="C27" s="32" t="s">
        <v>18</v>
      </c>
      <c r="D27" s="32">
        <f>SUM(D26:D26)</f>
        <v>0</v>
      </c>
      <c r="E27" s="32">
        <f>SUM(E26:E26)</f>
        <v>0</v>
      </c>
      <c r="F27" s="32">
        <v>103000000</v>
      </c>
      <c r="G27" s="32">
        <f>G26</f>
        <v>0</v>
      </c>
      <c r="H27" s="32"/>
      <c r="I27" s="32">
        <f>I26</f>
        <v>0</v>
      </c>
      <c r="J27" s="32">
        <f>J11+J15+J19+J23</f>
        <v>0</v>
      </c>
      <c r="K27" s="32">
        <f>K11+K15+K19+K23</f>
        <v>0</v>
      </c>
      <c r="L27" s="32">
        <f>L26</f>
        <v>0</v>
      </c>
      <c r="M27" s="32">
        <f>M26</f>
        <v>0</v>
      </c>
      <c r="N27" s="32">
        <v>0</v>
      </c>
      <c r="O27" s="32">
        <f>O26</f>
        <v>0</v>
      </c>
      <c r="P27" s="32">
        <f>P26</f>
        <v>0</v>
      </c>
      <c r="Q27" s="32">
        <v>0</v>
      </c>
      <c r="R27" s="32">
        <f>R26</f>
        <v>0</v>
      </c>
      <c r="S27" s="32">
        <v>0</v>
      </c>
    </row>
    <row r="28" spans="2:19" s="4" customFormat="1" ht="36" customHeight="1">
      <c r="B28" s="45" t="s">
        <v>23</v>
      </c>
      <c r="C28" s="34" t="s">
        <v>22</v>
      </c>
      <c r="D28" s="34">
        <v>0</v>
      </c>
      <c r="E28" s="34">
        <v>0</v>
      </c>
      <c r="F28" s="34">
        <v>0</v>
      </c>
      <c r="G28" s="34">
        <v>0</v>
      </c>
      <c r="H28" s="35"/>
      <c r="I28" s="32" t="s">
        <v>22</v>
      </c>
      <c r="J28" s="34">
        <v>0</v>
      </c>
      <c r="K28" s="34">
        <f>+L575</f>
        <v>0</v>
      </c>
      <c r="L28" s="34">
        <v>0</v>
      </c>
      <c r="M28" s="34">
        <v>0</v>
      </c>
      <c r="N28" s="34">
        <v>0</v>
      </c>
      <c r="O28" s="32" t="s">
        <v>22</v>
      </c>
      <c r="P28" s="34">
        <v>0</v>
      </c>
      <c r="Q28" s="34">
        <v>0</v>
      </c>
      <c r="R28" s="34">
        <v>0</v>
      </c>
      <c r="S28" s="34">
        <v>0</v>
      </c>
    </row>
    <row r="29" spans="2:19" ht="23.25" customHeight="1">
      <c r="B29" s="28" t="s">
        <v>24</v>
      </c>
      <c r="C29" s="46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30"/>
      <c r="O29" s="29"/>
      <c r="P29" s="29"/>
      <c r="Q29" s="29"/>
      <c r="R29" s="29"/>
      <c r="S29" s="29"/>
    </row>
    <row r="30" spans="2:19" ht="23.25" customHeight="1">
      <c r="B30" s="28" t="s">
        <v>25</v>
      </c>
      <c r="C30" s="29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30"/>
      <c r="O30" s="29"/>
      <c r="P30" s="29"/>
      <c r="Q30" s="29"/>
      <c r="R30" s="29"/>
      <c r="S30" s="29"/>
    </row>
    <row r="31" spans="2:19" s="3" customFormat="1" ht="23.25" customHeight="1">
      <c r="B31" s="31" t="s">
        <v>16</v>
      </c>
      <c r="C31" s="47">
        <v>0</v>
      </c>
      <c r="D31" s="47" t="s">
        <v>17</v>
      </c>
      <c r="E31" s="47"/>
      <c r="F31" s="47"/>
      <c r="G31" s="47"/>
      <c r="H31" s="42"/>
      <c r="I31" s="47">
        <v>0</v>
      </c>
      <c r="J31" s="47" t="s">
        <v>17</v>
      </c>
      <c r="K31" s="47" t="s">
        <v>17</v>
      </c>
      <c r="L31" s="48"/>
      <c r="M31" s="48"/>
      <c r="N31" s="43"/>
      <c r="O31" s="48">
        <v>0</v>
      </c>
      <c r="P31" s="48" t="s">
        <v>17</v>
      </c>
      <c r="Q31" s="48" t="s">
        <v>17</v>
      </c>
      <c r="R31" s="48" t="s">
        <v>17</v>
      </c>
      <c r="S31" s="48"/>
    </row>
    <row r="32" spans="2:19" s="3" customFormat="1" ht="18" customHeight="1">
      <c r="B32" s="80" t="s">
        <v>35</v>
      </c>
      <c r="C32" s="32">
        <v>0</v>
      </c>
      <c r="D32" s="75">
        <v>0</v>
      </c>
      <c r="E32" s="75">
        <v>0</v>
      </c>
      <c r="F32" s="32">
        <f>C31+D32-E32</f>
        <v>0</v>
      </c>
      <c r="G32" s="75">
        <v>0</v>
      </c>
      <c r="H32" s="76"/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34">
        <v>0</v>
      </c>
    </row>
    <row r="33" spans="2:19" s="3" customFormat="1" ht="17.25" customHeight="1">
      <c r="B33" s="80" t="s">
        <v>37</v>
      </c>
      <c r="C33" s="32">
        <v>0</v>
      </c>
      <c r="D33" s="75">
        <v>0</v>
      </c>
      <c r="E33" s="75">
        <v>0</v>
      </c>
      <c r="F33" s="32">
        <v>0</v>
      </c>
      <c r="G33" s="75">
        <v>0</v>
      </c>
      <c r="H33" s="76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34">
        <v>0</v>
      </c>
    </row>
    <row r="34" spans="2:19" s="3" customFormat="1" ht="17.25" customHeight="1">
      <c r="B34" s="80" t="s">
        <v>38</v>
      </c>
      <c r="C34" s="32">
        <v>0</v>
      </c>
      <c r="D34" s="75">
        <v>0</v>
      </c>
      <c r="E34" s="75">
        <v>0</v>
      </c>
      <c r="F34" s="32">
        <v>0</v>
      </c>
      <c r="G34" s="75">
        <v>0</v>
      </c>
      <c r="H34" s="76"/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34">
        <v>0</v>
      </c>
    </row>
    <row r="35" spans="2:19" s="5" customFormat="1" ht="23.25" customHeight="1">
      <c r="B35" s="45" t="s">
        <v>19</v>
      </c>
      <c r="C35" s="47" t="s">
        <v>18</v>
      </c>
      <c r="D35" s="47">
        <v>0</v>
      </c>
      <c r="E35" s="47">
        <v>0</v>
      </c>
      <c r="F35" s="47">
        <v>0</v>
      </c>
      <c r="G35" s="47">
        <v>0</v>
      </c>
      <c r="H35" s="37"/>
      <c r="I35" s="47" t="s">
        <v>18</v>
      </c>
      <c r="J35" s="47">
        <v>0</v>
      </c>
      <c r="K35" s="47">
        <v>0</v>
      </c>
      <c r="L35" s="47">
        <v>0</v>
      </c>
      <c r="M35" s="47">
        <v>0</v>
      </c>
      <c r="N35" s="43">
        <v>0</v>
      </c>
      <c r="O35" s="47" t="s">
        <v>18</v>
      </c>
      <c r="P35" s="47">
        <v>0</v>
      </c>
      <c r="Q35" s="47">
        <v>0</v>
      </c>
      <c r="R35" s="47">
        <v>0</v>
      </c>
      <c r="S35" s="47">
        <v>0</v>
      </c>
    </row>
    <row r="36" spans="2:19" ht="23.25" customHeight="1" thickBot="1">
      <c r="B36" s="28" t="s">
        <v>26</v>
      </c>
      <c r="C36" s="29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s="3" customFormat="1" ht="23.25" customHeight="1" thickBot="1">
      <c r="B37" s="31" t="s">
        <v>16</v>
      </c>
      <c r="C37" s="41">
        <v>0</v>
      </c>
      <c r="D37" s="32">
        <v>0</v>
      </c>
      <c r="E37" s="32">
        <v>0</v>
      </c>
      <c r="F37" s="32">
        <v>0</v>
      </c>
      <c r="G37" s="32">
        <v>0</v>
      </c>
      <c r="H37" s="42"/>
      <c r="I37" s="32">
        <v>0</v>
      </c>
      <c r="J37" s="32">
        <v>0</v>
      </c>
      <c r="K37" s="32">
        <v>0</v>
      </c>
      <c r="L37" s="33">
        <v>0</v>
      </c>
      <c r="M37" s="33">
        <v>0</v>
      </c>
      <c r="N37" s="43"/>
      <c r="O37" s="33">
        <v>0</v>
      </c>
      <c r="P37" s="33">
        <v>0</v>
      </c>
      <c r="Q37" s="33">
        <v>0</v>
      </c>
      <c r="R37" s="33">
        <v>0</v>
      </c>
      <c r="S37" s="49">
        <v>0</v>
      </c>
    </row>
    <row r="38" spans="2:19" s="4" customFormat="1" ht="22.5" customHeight="1">
      <c r="B38" s="44" t="s">
        <v>21</v>
      </c>
      <c r="C38" s="32" t="s">
        <v>18</v>
      </c>
      <c r="D38" s="32">
        <v>0</v>
      </c>
      <c r="E38" s="32">
        <v>0</v>
      </c>
      <c r="F38" s="32">
        <v>0</v>
      </c>
      <c r="G38" s="32">
        <v>0</v>
      </c>
      <c r="H38" s="37"/>
      <c r="I38" s="32" t="s">
        <v>18</v>
      </c>
      <c r="J38" s="32">
        <v>0</v>
      </c>
      <c r="K38" s="32">
        <v>0</v>
      </c>
      <c r="L38" s="32">
        <v>0</v>
      </c>
      <c r="M38" s="33">
        <v>0</v>
      </c>
      <c r="N38" s="43"/>
      <c r="O38" s="32" t="s">
        <v>18</v>
      </c>
      <c r="P38" s="33">
        <v>0</v>
      </c>
      <c r="Q38" s="33">
        <v>0</v>
      </c>
      <c r="R38" s="33">
        <v>0</v>
      </c>
      <c r="S38" s="49">
        <v>0</v>
      </c>
    </row>
    <row r="39" spans="2:19" s="4" customFormat="1" ht="35.25" customHeight="1">
      <c r="B39" s="45" t="s">
        <v>23</v>
      </c>
      <c r="C39" s="34" t="s">
        <v>18</v>
      </c>
      <c r="D39" s="34">
        <v>0</v>
      </c>
      <c r="E39" s="34">
        <v>0</v>
      </c>
      <c r="F39" s="34">
        <v>0</v>
      </c>
      <c r="G39" s="34">
        <v>0</v>
      </c>
      <c r="H39" s="35"/>
      <c r="I39" s="34" t="s">
        <v>18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 t="s">
        <v>18</v>
      </c>
      <c r="P39" s="34">
        <v>0</v>
      </c>
      <c r="Q39" s="34">
        <v>0</v>
      </c>
      <c r="R39" s="34">
        <v>0</v>
      </c>
      <c r="S39" s="50">
        <v>0</v>
      </c>
    </row>
    <row r="40" spans="2:19" ht="20.25" customHeight="1">
      <c r="B40" s="28" t="s">
        <v>27</v>
      </c>
      <c r="C40" s="46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ht="20.25" customHeight="1">
      <c r="B41" s="28" t="s">
        <v>28</v>
      </c>
      <c r="C41" s="46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ht="20.25" customHeight="1">
      <c r="B42" s="31" t="s">
        <v>16</v>
      </c>
      <c r="C42" s="47">
        <v>0</v>
      </c>
      <c r="D42" s="47" t="s">
        <v>17</v>
      </c>
      <c r="E42" s="47"/>
      <c r="F42" s="47"/>
      <c r="G42" s="47"/>
      <c r="H42" s="42"/>
      <c r="I42" s="47">
        <v>0</v>
      </c>
      <c r="J42" s="47">
        <v>0</v>
      </c>
      <c r="K42" s="47">
        <v>0</v>
      </c>
      <c r="L42" s="48">
        <v>0</v>
      </c>
      <c r="M42" s="48">
        <v>0</v>
      </c>
      <c r="N42" s="43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</row>
    <row r="43" spans="2:19" ht="13.5" customHeight="1">
      <c r="B43" s="80" t="s">
        <v>35</v>
      </c>
      <c r="C43" s="32">
        <v>0</v>
      </c>
      <c r="D43" s="34">
        <v>0</v>
      </c>
      <c r="E43" s="34">
        <v>0</v>
      </c>
      <c r="F43" s="32">
        <f>C42+D43-E43</f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ht="14.25" customHeight="1">
      <c r="B44" s="80" t="s">
        <v>37</v>
      </c>
      <c r="C44" s="32">
        <v>0</v>
      </c>
      <c r="D44" s="34">
        <v>0</v>
      </c>
      <c r="E44" s="34">
        <v>0</v>
      </c>
      <c r="F44" s="32"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ht="20.25" customHeight="1">
      <c r="B45" s="45" t="s">
        <v>19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37"/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3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</row>
    <row r="46" spans="2:19" ht="23.25" customHeight="1">
      <c r="B46" s="28" t="s">
        <v>29</v>
      </c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s="3" customFormat="1" ht="23.25" customHeight="1">
      <c r="B47" s="31" t="s">
        <v>16</v>
      </c>
      <c r="C47" s="41">
        <v>0</v>
      </c>
      <c r="D47" s="32"/>
      <c r="E47" s="32"/>
      <c r="F47" s="32"/>
      <c r="G47" s="32"/>
      <c r="H47" s="42"/>
      <c r="I47" s="32">
        <v>0</v>
      </c>
      <c r="J47" s="32">
        <v>0</v>
      </c>
      <c r="K47" s="32">
        <v>0</v>
      </c>
      <c r="L47" s="33">
        <v>0</v>
      </c>
      <c r="M47" s="33">
        <v>0</v>
      </c>
      <c r="N47" s="4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</row>
    <row r="48" spans="2:19" s="3" customFormat="1" ht="19.5" customHeight="1">
      <c r="B48" s="80" t="s">
        <v>35</v>
      </c>
      <c r="C48" s="32">
        <v>0</v>
      </c>
      <c r="D48" s="75">
        <v>0</v>
      </c>
      <c r="E48" s="75">
        <v>0</v>
      </c>
      <c r="F48" s="32">
        <f>C47+D48-E48</f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s="3" customFormat="1" ht="19.5" customHeight="1">
      <c r="B49" s="80" t="s">
        <v>37</v>
      </c>
      <c r="C49" s="32">
        <v>0</v>
      </c>
      <c r="D49" s="75">
        <v>0</v>
      </c>
      <c r="E49" s="75">
        <v>0</v>
      </c>
      <c r="F49" s="32"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s="4" customFormat="1" ht="23.25" customHeight="1">
      <c r="B50" s="44" t="s">
        <v>21</v>
      </c>
      <c r="C50" s="32" t="s">
        <v>22</v>
      </c>
      <c r="D50" s="32">
        <v>0</v>
      </c>
      <c r="E50" s="32">
        <v>0</v>
      </c>
      <c r="F50" s="32">
        <v>0</v>
      </c>
      <c r="G50" s="32">
        <v>0</v>
      </c>
      <c r="H50" s="32"/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</row>
    <row r="51" spans="2:19" s="4" customFormat="1" ht="32.25" customHeight="1">
      <c r="B51" s="45" t="s">
        <v>23</v>
      </c>
      <c r="C51" s="34" t="s">
        <v>18</v>
      </c>
      <c r="D51" s="34">
        <v>0</v>
      </c>
      <c r="E51" s="34">
        <v>0</v>
      </c>
      <c r="F51" s="34">
        <v>0</v>
      </c>
      <c r="G51" s="34">
        <v>0</v>
      </c>
      <c r="H51" s="35"/>
      <c r="I51" s="34" t="s">
        <v>18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 t="s">
        <v>18</v>
      </c>
      <c r="P51" s="34">
        <v>0</v>
      </c>
      <c r="Q51" s="34">
        <v>0</v>
      </c>
      <c r="R51" s="34">
        <v>0</v>
      </c>
      <c r="S51" s="34">
        <v>0</v>
      </c>
    </row>
    <row r="52" spans="2:19" ht="23.25" customHeight="1">
      <c r="B52" s="28" t="s">
        <v>30</v>
      </c>
      <c r="C52" s="29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s="7" customFormat="1" ht="23.25" customHeight="1">
      <c r="B53" s="31" t="s">
        <v>16</v>
      </c>
      <c r="C53" s="82">
        <f>C25</f>
        <v>103000000</v>
      </c>
      <c r="D53" s="51"/>
      <c r="E53" s="51"/>
      <c r="F53" s="41"/>
      <c r="G53" s="41"/>
      <c r="H53" s="52"/>
      <c r="I53" s="79">
        <v>0</v>
      </c>
      <c r="J53" s="41">
        <v>0</v>
      </c>
      <c r="K53" s="41">
        <v>0</v>
      </c>
      <c r="L53" s="41">
        <v>0</v>
      </c>
      <c r="M53" s="41">
        <v>0</v>
      </c>
      <c r="N53" s="52">
        <v>0</v>
      </c>
      <c r="O53" s="79">
        <v>0</v>
      </c>
      <c r="P53" s="41">
        <v>0</v>
      </c>
      <c r="Q53" s="41">
        <v>0</v>
      </c>
      <c r="R53" s="41">
        <v>0</v>
      </c>
      <c r="S53" s="41">
        <v>0</v>
      </c>
    </row>
    <row r="54" spans="2:19" s="7" customFormat="1" ht="23.25" customHeight="1">
      <c r="B54" s="89" t="s">
        <v>35</v>
      </c>
      <c r="C54" s="82">
        <v>103000000</v>
      </c>
      <c r="D54" s="51">
        <v>0</v>
      </c>
      <c r="E54" s="51">
        <v>0</v>
      </c>
      <c r="F54" s="41">
        <v>103000000</v>
      </c>
      <c r="G54" s="41">
        <v>0</v>
      </c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4" customFormat="1" ht="18" customHeight="1">
      <c r="B55" s="44" t="s">
        <v>21</v>
      </c>
      <c r="C55" s="75" t="s">
        <v>18</v>
      </c>
      <c r="D55" s="78">
        <f>SUM(D54:D54)</f>
        <v>0</v>
      </c>
      <c r="E55" s="78">
        <f>E27</f>
        <v>0</v>
      </c>
      <c r="F55" s="78">
        <v>103000000</v>
      </c>
      <c r="G55" s="78">
        <v>0</v>
      </c>
      <c r="H55" s="78"/>
      <c r="I55" s="78">
        <v>0</v>
      </c>
      <c r="J55" s="78">
        <f>J27</f>
        <v>0</v>
      </c>
      <c r="K55" s="78">
        <f>K27</f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</row>
    <row r="56" spans="2:19" s="5" customFormat="1" ht="30.75" customHeight="1">
      <c r="B56" s="53" t="s">
        <v>23</v>
      </c>
      <c r="C56" s="54" t="s">
        <v>18</v>
      </c>
      <c r="D56" s="54">
        <v>0</v>
      </c>
      <c r="E56" s="54">
        <v>0</v>
      </c>
      <c r="F56" s="54">
        <v>0</v>
      </c>
      <c r="G56" s="54">
        <v>0</v>
      </c>
      <c r="H56" s="55"/>
      <c r="I56" s="54" t="s">
        <v>18</v>
      </c>
      <c r="J56" s="54">
        <v>0</v>
      </c>
      <c r="K56" s="54" t="s">
        <v>42</v>
      </c>
      <c r="L56" s="54">
        <v>0</v>
      </c>
      <c r="M56" s="54">
        <v>0</v>
      </c>
      <c r="N56" s="54">
        <v>0</v>
      </c>
      <c r="O56" s="54" t="s">
        <v>18</v>
      </c>
      <c r="P56" s="54">
        <v>0</v>
      </c>
      <c r="Q56" s="54">
        <v>0</v>
      </c>
      <c r="R56" s="54">
        <v>0</v>
      </c>
      <c r="S56" s="54">
        <v>0</v>
      </c>
    </row>
    <row r="57" spans="2:19" ht="23.25" customHeight="1">
      <c r="B57" s="28" t="s">
        <v>31</v>
      </c>
      <c r="C57" s="29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ht="23.25" customHeight="1">
      <c r="B58" s="28" t="s">
        <v>32</v>
      </c>
      <c r="C58" s="29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ht="23.25" customHeight="1">
      <c r="B59" s="56" t="s">
        <v>16</v>
      </c>
      <c r="C59" s="57">
        <v>0</v>
      </c>
      <c r="D59" s="57" t="s">
        <v>17</v>
      </c>
      <c r="E59" s="57"/>
      <c r="F59" s="57"/>
      <c r="G59" s="57"/>
      <c r="H59" s="58"/>
      <c r="I59" s="57">
        <v>0</v>
      </c>
      <c r="J59" s="57">
        <v>0</v>
      </c>
      <c r="K59" s="57">
        <v>0</v>
      </c>
      <c r="L59" s="59">
        <v>0</v>
      </c>
      <c r="M59" s="59">
        <v>0</v>
      </c>
      <c r="N59" s="60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</row>
    <row r="60" spans="2:19" ht="17.25" customHeight="1">
      <c r="B60" s="80" t="s">
        <v>35</v>
      </c>
      <c r="C60" s="32">
        <v>0</v>
      </c>
      <c r="D60" s="75">
        <v>0</v>
      </c>
      <c r="E60" s="32">
        <v>0</v>
      </c>
      <c r="F60" s="75">
        <f>C59+D60-E60</f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ht="18" customHeight="1">
      <c r="B61" s="80" t="s">
        <v>37</v>
      </c>
      <c r="C61" s="32">
        <v>0</v>
      </c>
      <c r="D61" s="75">
        <v>0</v>
      </c>
      <c r="E61" s="32">
        <v>0</v>
      </c>
      <c r="F61" s="75"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ht="19.5" customHeight="1">
      <c r="B62" s="80" t="s">
        <v>38</v>
      </c>
      <c r="C62" s="32">
        <v>0</v>
      </c>
      <c r="D62" s="75">
        <v>0</v>
      </c>
      <c r="E62" s="32">
        <v>0</v>
      </c>
      <c r="F62" s="75">
        <v>0</v>
      </c>
      <c r="G62" s="75">
        <v>0</v>
      </c>
      <c r="H62" s="76"/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34">
        <v>0</v>
      </c>
    </row>
    <row r="63" spans="2:19" ht="23.25" customHeight="1">
      <c r="B63" s="53" t="s">
        <v>19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61"/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60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</row>
    <row r="64" spans="2:19" ht="23.25" customHeight="1">
      <c r="B64" s="28" t="s">
        <v>33</v>
      </c>
      <c r="C64" s="46"/>
      <c r="D64" s="46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s="8" customFormat="1" ht="23.25" customHeight="1">
      <c r="B65" s="31" t="s">
        <v>16</v>
      </c>
      <c r="C65" s="31">
        <v>0</v>
      </c>
      <c r="D65" s="31"/>
      <c r="E65" s="31"/>
      <c r="F65" s="31">
        <v>0</v>
      </c>
      <c r="G65" s="31"/>
      <c r="H65" s="62"/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62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</row>
    <row r="66" spans="2:19" s="9" customFormat="1" ht="17.25" customHeight="1">
      <c r="B66" s="63" t="s">
        <v>21</v>
      </c>
      <c r="C66" s="64" t="s">
        <v>22</v>
      </c>
      <c r="D66" s="65">
        <v>0</v>
      </c>
      <c r="E66" s="65">
        <v>0</v>
      </c>
      <c r="F66" s="65">
        <v>0</v>
      </c>
      <c r="G66" s="65">
        <v>0</v>
      </c>
      <c r="H66" s="66"/>
      <c r="I66" s="64" t="s">
        <v>22</v>
      </c>
      <c r="J66" s="65">
        <v>0</v>
      </c>
      <c r="K66" s="65">
        <v>0</v>
      </c>
      <c r="L66" s="65">
        <v>0</v>
      </c>
      <c r="M66" s="65">
        <v>0</v>
      </c>
      <c r="N66" s="67">
        <v>0</v>
      </c>
      <c r="O66" s="64" t="s">
        <v>22</v>
      </c>
      <c r="P66" s="65">
        <v>0</v>
      </c>
      <c r="Q66" s="65">
        <v>0</v>
      </c>
      <c r="R66" s="65">
        <v>0</v>
      </c>
      <c r="S66" s="65">
        <v>0</v>
      </c>
    </row>
    <row r="67" spans="2:19" s="9" customFormat="1" ht="32.25" customHeight="1">
      <c r="B67" s="53" t="s">
        <v>23</v>
      </c>
      <c r="C67" s="54" t="s">
        <v>18</v>
      </c>
      <c r="D67" s="84">
        <v>0</v>
      </c>
      <c r="E67" s="84">
        <v>0</v>
      </c>
      <c r="F67" s="84">
        <v>0</v>
      </c>
      <c r="G67" s="84">
        <v>0</v>
      </c>
      <c r="H67" s="55"/>
      <c r="I67" s="54" t="s">
        <v>18</v>
      </c>
      <c r="J67" s="84">
        <v>0</v>
      </c>
      <c r="K67" s="84">
        <v>0</v>
      </c>
      <c r="L67" s="84">
        <v>0</v>
      </c>
      <c r="M67" s="84">
        <v>0</v>
      </c>
      <c r="N67" s="54">
        <v>0</v>
      </c>
      <c r="O67" s="54" t="s">
        <v>18</v>
      </c>
      <c r="P67" s="84">
        <v>0</v>
      </c>
      <c r="Q67" s="84">
        <v>0</v>
      </c>
      <c r="R67" s="84">
        <v>0</v>
      </c>
      <c r="S67" s="84">
        <v>0</v>
      </c>
    </row>
    <row r="68" spans="2:19" ht="27" customHeight="1">
      <c r="B68" s="28" t="s">
        <v>34</v>
      </c>
      <c r="C68" s="29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s="7" customFormat="1" ht="27" customHeight="1">
      <c r="B69" s="31" t="s">
        <v>16</v>
      </c>
      <c r="C69" s="32">
        <f>C53+C65</f>
        <v>103000000</v>
      </c>
      <c r="D69" s="32"/>
      <c r="E69" s="32"/>
      <c r="F69" s="32"/>
      <c r="G69" s="32">
        <v>0</v>
      </c>
      <c r="H69" s="43"/>
      <c r="I69" s="32"/>
      <c r="J69" s="32">
        <v>0</v>
      </c>
      <c r="K69" s="32">
        <v>0</v>
      </c>
      <c r="L69" s="32">
        <v>0</v>
      </c>
      <c r="M69" s="32">
        <v>0</v>
      </c>
      <c r="N69" s="43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</row>
    <row r="70" spans="2:19" s="7" customFormat="1" ht="27" customHeight="1">
      <c r="B70" s="36" t="s">
        <v>35</v>
      </c>
      <c r="C70" s="32">
        <f>C69</f>
        <v>103000000</v>
      </c>
      <c r="D70" s="34">
        <v>0</v>
      </c>
      <c r="E70" s="34">
        <v>0</v>
      </c>
      <c r="F70" s="32">
        <f>C70+D70-E70</f>
        <v>103000000</v>
      </c>
      <c r="G70" s="34">
        <f aca="true" t="shared" si="0" ref="G70:S70">G66</f>
        <v>0</v>
      </c>
      <c r="H70" s="77"/>
      <c r="I70" s="34">
        <v>0</v>
      </c>
      <c r="J70" s="34">
        <f>J26</f>
        <v>0</v>
      </c>
      <c r="K70" s="34">
        <f>K26</f>
        <v>0</v>
      </c>
      <c r="L70" s="34">
        <f t="shared" si="0"/>
        <v>0</v>
      </c>
      <c r="M70" s="34">
        <f t="shared" si="0"/>
        <v>0</v>
      </c>
      <c r="N70" s="34">
        <f t="shared" si="0"/>
        <v>0</v>
      </c>
      <c r="O70" s="34" t="str">
        <f t="shared" si="0"/>
        <v>Х</v>
      </c>
      <c r="P70" s="34">
        <f t="shared" si="0"/>
        <v>0</v>
      </c>
      <c r="Q70" s="34">
        <f t="shared" si="0"/>
        <v>0</v>
      </c>
      <c r="R70" s="34">
        <f t="shared" si="0"/>
        <v>0</v>
      </c>
      <c r="S70" s="34">
        <f t="shared" si="0"/>
        <v>0</v>
      </c>
    </row>
    <row r="71" spans="2:19" s="7" customFormat="1" ht="27" customHeight="1">
      <c r="B71" s="44" t="s">
        <v>19</v>
      </c>
      <c r="C71" s="32" t="s">
        <v>18</v>
      </c>
      <c r="D71" s="32">
        <f>SUM(D70:D70)</f>
        <v>0</v>
      </c>
      <c r="E71" s="32">
        <f>E55</f>
        <v>0</v>
      </c>
      <c r="F71" s="32">
        <v>103000000</v>
      </c>
      <c r="G71" s="32">
        <f>G70</f>
        <v>0</v>
      </c>
      <c r="H71" s="32"/>
      <c r="I71" s="32">
        <f>I70</f>
        <v>0</v>
      </c>
      <c r="J71" s="78">
        <f>J27</f>
        <v>0</v>
      </c>
      <c r="K71" s="78">
        <f>K27</f>
        <v>0</v>
      </c>
      <c r="L71" s="32">
        <f aca="true" t="shared" si="1" ref="L71:S71">L70</f>
        <v>0</v>
      </c>
      <c r="M71" s="32">
        <f t="shared" si="1"/>
        <v>0</v>
      </c>
      <c r="N71" s="32">
        <f t="shared" si="1"/>
        <v>0</v>
      </c>
      <c r="O71" s="32" t="str">
        <f t="shared" si="1"/>
        <v>Х</v>
      </c>
      <c r="P71" s="32">
        <f t="shared" si="1"/>
        <v>0</v>
      </c>
      <c r="Q71" s="32">
        <v>0</v>
      </c>
      <c r="R71" s="32">
        <f t="shared" si="1"/>
        <v>0</v>
      </c>
      <c r="S71" s="32">
        <f t="shared" si="1"/>
        <v>0</v>
      </c>
    </row>
    <row r="72" spans="2:19" s="10" customFormat="1" ht="30" customHeight="1">
      <c r="B72" s="53" t="s">
        <v>23</v>
      </c>
      <c r="C72" s="54" t="s">
        <v>18</v>
      </c>
      <c r="D72" s="54">
        <v>0</v>
      </c>
      <c r="E72" s="54">
        <v>0</v>
      </c>
      <c r="F72" s="54">
        <v>0</v>
      </c>
      <c r="G72" s="54">
        <v>0</v>
      </c>
      <c r="H72" s="55"/>
      <c r="I72" s="54" t="s">
        <v>18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 t="s">
        <v>18</v>
      </c>
      <c r="P72" s="54">
        <v>0</v>
      </c>
      <c r="Q72" s="54">
        <v>0</v>
      </c>
      <c r="R72" s="54">
        <v>0</v>
      </c>
      <c r="S72" s="54">
        <v>0</v>
      </c>
    </row>
    <row r="73" spans="2:19" s="10" customFormat="1" ht="23.25" customHeight="1">
      <c r="B73" s="68"/>
      <c r="C73" s="69"/>
      <c r="D73" s="69"/>
      <c r="E73" s="69"/>
      <c r="F73" s="70"/>
      <c r="G73" s="69"/>
      <c r="H73" s="69"/>
      <c r="I73" s="69"/>
      <c r="J73" s="69"/>
      <c r="K73" s="69"/>
      <c r="L73" s="69"/>
      <c r="M73" s="69"/>
      <c r="N73" s="71"/>
      <c r="O73" s="69"/>
      <c r="P73" s="69"/>
      <c r="Q73" s="69"/>
      <c r="R73" s="69"/>
      <c r="S73" s="69"/>
    </row>
    <row r="74" spans="2:19" s="9" customFormat="1" ht="13.5" customHeight="1">
      <c r="B74" s="85" t="s">
        <v>39</v>
      </c>
      <c r="C74" s="72"/>
      <c r="D74" s="102" t="s">
        <v>40</v>
      </c>
      <c r="E74" s="10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3"/>
    </row>
    <row r="75" spans="2:19" s="9" customFormat="1" ht="18" customHeight="1">
      <c r="B75" s="104" t="s">
        <v>41</v>
      </c>
      <c r="C75" s="104"/>
      <c r="D75" s="104"/>
      <c r="E75" s="104"/>
      <c r="F75" s="104"/>
      <c r="G75" s="104"/>
      <c r="H75" s="104"/>
      <c r="I75" s="104"/>
      <c r="J75" s="73"/>
      <c r="K75" s="73"/>
      <c r="L75" s="73"/>
      <c r="M75" s="73"/>
      <c r="N75" s="74"/>
      <c r="O75" s="73"/>
      <c r="P75" s="73"/>
      <c r="Q75" s="73"/>
      <c r="R75" s="73"/>
      <c r="S75" s="73"/>
    </row>
    <row r="76" spans="2:19" s="4" customFormat="1" ht="45.75" customHeight="1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8:14" s="4" customFormat="1" ht="23.25" customHeight="1">
      <c r="H77" s="2"/>
      <c r="N77" s="1"/>
    </row>
    <row r="78" spans="8:14" s="4" customFormat="1" ht="23.25" customHeight="1">
      <c r="H78" s="2"/>
      <c r="N78" s="1"/>
    </row>
    <row r="79" spans="8:14" s="4" customFormat="1" ht="23.25" customHeight="1">
      <c r="H79" s="2"/>
      <c r="N79" s="1"/>
    </row>
    <row r="80" spans="8:14" s="4" customFormat="1" ht="23.25" customHeight="1">
      <c r="H80" s="2"/>
      <c r="N80" s="1"/>
    </row>
    <row r="81" ht="23.25" customHeight="1"/>
    <row r="82" ht="23.25" customHeight="1"/>
    <row r="83" ht="23.25" customHeight="1"/>
    <row r="84" ht="409.5" customHeight="1" hidden="1"/>
    <row r="85" ht="11.25" customHeight="1"/>
    <row r="86" ht="12.75" customHeight="1"/>
    <row r="87" spans="2:19" ht="12.75" customHeight="1">
      <c r="B87" s="11"/>
      <c r="C87" s="11"/>
      <c r="D87" s="11"/>
      <c r="E87" s="11"/>
      <c r="F87" s="11"/>
      <c r="G87" s="11"/>
      <c r="H87" s="12"/>
      <c r="I87" s="11"/>
      <c r="J87" s="11"/>
      <c r="K87" s="11"/>
      <c r="L87" s="11"/>
      <c r="M87" s="11"/>
      <c r="N87" s="13"/>
      <c r="O87" s="11"/>
      <c r="P87" s="11"/>
      <c r="Q87" s="11"/>
      <c r="R87" s="11"/>
      <c r="S87" s="11"/>
    </row>
    <row r="88" spans="2:19" ht="12.75" customHeight="1">
      <c r="B88" s="11"/>
      <c r="C88" s="12"/>
      <c r="D88" s="11"/>
      <c r="E88" s="11"/>
      <c r="F88" s="11"/>
      <c r="G88" s="11"/>
      <c r="H88" s="12"/>
      <c r="I88" s="11"/>
      <c r="J88" s="11"/>
      <c r="K88" s="11"/>
      <c r="L88" s="11"/>
      <c r="M88" s="11"/>
      <c r="N88" s="13"/>
      <c r="O88" s="11"/>
      <c r="P88" s="11"/>
      <c r="Q88" s="11"/>
      <c r="R88" s="11"/>
      <c r="S88" s="11"/>
    </row>
  </sheetData>
  <sheetProtection/>
  <mergeCells count="10">
    <mergeCell ref="H1:M1"/>
    <mergeCell ref="H4:M4"/>
    <mergeCell ref="J3:K3"/>
    <mergeCell ref="H2:M2"/>
    <mergeCell ref="D74:E74"/>
    <mergeCell ref="B76:S76"/>
    <mergeCell ref="B75:I75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6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2020-11-30T08:35:04Z</cp:lastPrinted>
  <dcterms:created xsi:type="dcterms:W3CDTF">2010-10-04T10:20:09Z</dcterms:created>
  <dcterms:modified xsi:type="dcterms:W3CDTF">2021-02-01T05:39:05Z</dcterms:modified>
  <cp:category/>
  <cp:version/>
  <cp:contentType/>
  <cp:contentStatus/>
</cp:coreProperties>
</file>