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книга_1'!$B$1:$U$70</definedName>
  </definedNames>
  <calcPr fullCalcOnLoad="1"/>
</workbook>
</file>

<file path=xl/sharedStrings.xml><?xml version="1.0" encoding="utf-8"?>
<sst xmlns="http://schemas.openxmlformats.org/spreadsheetml/2006/main" count="133" uniqueCount="46">
  <si>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</si>
  <si>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</si>
  <si>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</si>
  <si>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</si>
  <si>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</si>
  <si>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</si>
  <si>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</si>
  <si>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</si>
  <si>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</si>
  <si>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</si>
  <si>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</si>
  <si>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</si>
  <si>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</si>
  <si>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</si>
  <si>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</si>
  <si>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</si>
  <si>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</si>
  <si>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</si>
  <si>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</si>
  <si>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</si>
  <si>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</si>
  <si>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</si>
  <si>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</si>
  <si>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</si>
  <si>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</si>
  <si>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</si>
  <si>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</si>
  <si>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</si>
  <si>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</si>
  <si>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</si>
  <si>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</si>
  <si>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</si>
  <si>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</si>
  <si>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</si>
  <si>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</si>
  <si>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</si>
  <si>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</si>
  <si>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</si>
  <si>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</si>
  <si>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</si>
  <si>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</si>
  <si>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</si>
  <si>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</si>
  <si>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06/2015 от 22.06.2015   кредитор: ПАО "Совкомбанк" Дата погашения: 21.06.2016г.  Без обеспечения </t>
  </si>
  <si>
    <t>на 01.02.2016г</t>
  </si>
  <si>
    <t xml:space="preserve">Договор № 12/2014 от 05.12.2014   кредитор: ПАО "Сбербанк России" Дата погашения: 04.12.2016г.  Без обеспечения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</si>
</sst>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8" fillId="0" borderId="14" xfId="0" applyNumberFormat="1" applyFont="1" applyFill="1" applyBorder="1" applyAlignment="1" applyProtection="1">
      <alignment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3"/>
  <sheetViews>
    <sheetView tabSelected="1" view="pageBreakPreview" zoomScaleNormal="75" zoomScaleSheetLayoutView="100" zoomScalePageLayoutView="0" workbookViewId="0" topLeftCell="A1">
      <pane xSplit="2" ySplit="7" topLeftCell="C6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4" sqref="D14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44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45</v>
      </c>
      <c r="C8" s="87"/>
      <c r="D8" s="87"/>
      <c r="E8" s="87"/>
      <c r="F8" s="32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78"/>
      <c r="S8" s="78"/>
    </row>
    <row r="9" spans="2:20" s="4" customFormat="1" ht="23.25" customHeight="1">
      <c r="B9" s="88" t="s">
        <v>16</v>
      </c>
      <c r="C9" s="41">
        <v>38000000</v>
      </c>
      <c r="D9" s="51">
        <v>0</v>
      </c>
      <c r="E9" s="51">
        <v>0</v>
      </c>
      <c r="F9" s="32">
        <v>0</v>
      </c>
      <c r="G9" s="32">
        <v>0</v>
      </c>
      <c r="H9" s="84">
        <v>0.137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  <c r="T9" s="4">
        <v>0</v>
      </c>
    </row>
    <row r="10" spans="2:20" s="4" customFormat="1" ht="23.25" customHeight="1">
      <c r="B10" s="89" t="s">
        <v>35</v>
      </c>
      <c r="C10" s="41">
        <v>38000000</v>
      </c>
      <c r="D10" s="51">
        <v>0</v>
      </c>
      <c r="E10" s="51">
        <v>0</v>
      </c>
      <c r="F10" s="32">
        <v>38000000</v>
      </c>
      <c r="G10" s="32">
        <v>0</v>
      </c>
      <c r="H10" s="84">
        <v>0.137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  <c r="T10" s="4">
        <v>0</v>
      </c>
    </row>
    <row r="11" spans="2:20" s="4" customFormat="1" ht="23.25" customHeight="1">
      <c r="B11" s="38" t="s">
        <v>36</v>
      </c>
      <c r="C11" s="41" t="s">
        <v>18</v>
      </c>
      <c r="D11" s="41">
        <f>SUM(D9:D10)</f>
        <v>0</v>
      </c>
      <c r="E11" s="51">
        <v>0</v>
      </c>
      <c r="F11" s="32">
        <v>38000000</v>
      </c>
      <c r="G11" s="32">
        <v>0</v>
      </c>
      <c r="H11" s="84">
        <v>0.137</v>
      </c>
      <c r="I11" s="32">
        <v>0</v>
      </c>
      <c r="J11" s="32">
        <f>J10</f>
        <v>0</v>
      </c>
      <c r="K11" s="32">
        <f>K10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  <c r="T11" s="4">
        <v>0</v>
      </c>
    </row>
    <row r="12" spans="2:19" s="4" customFormat="1" ht="23.25" customHeight="1">
      <c r="B12" s="38" t="s">
        <v>15</v>
      </c>
      <c r="C12" s="41"/>
      <c r="D12" s="41"/>
      <c r="E12" s="51"/>
      <c r="F12" s="32"/>
      <c r="G12" s="32"/>
      <c r="H12" s="84"/>
      <c r="I12" s="32"/>
      <c r="J12" s="32"/>
      <c r="K12" s="32"/>
      <c r="L12" s="32"/>
      <c r="M12" s="32"/>
      <c r="N12" s="32"/>
      <c r="O12" s="32"/>
      <c r="P12" s="32"/>
      <c r="Q12" s="32"/>
      <c r="R12" s="78"/>
      <c r="S12" s="78"/>
    </row>
    <row r="13" spans="2:19" s="4" customFormat="1" ht="23.25" customHeight="1">
      <c r="B13" s="38" t="s">
        <v>43</v>
      </c>
      <c r="C13" s="41"/>
      <c r="D13" s="41"/>
      <c r="E13" s="51"/>
      <c r="F13" s="32"/>
      <c r="G13" s="32"/>
      <c r="H13" s="84"/>
      <c r="I13" s="32"/>
      <c r="J13" s="32"/>
      <c r="K13" s="32"/>
      <c r="L13" s="32"/>
      <c r="M13" s="32"/>
      <c r="N13" s="32"/>
      <c r="O13" s="32"/>
      <c r="P13" s="32"/>
      <c r="Q13" s="32"/>
      <c r="R13" s="78"/>
      <c r="S13" s="78"/>
    </row>
    <row r="14" spans="2:19" s="4" customFormat="1" ht="23.25" customHeight="1">
      <c r="B14" s="88" t="s">
        <v>16</v>
      </c>
      <c r="C14" s="41">
        <v>20000000</v>
      </c>
      <c r="D14" s="41">
        <v>0</v>
      </c>
      <c r="E14" s="51">
        <v>0</v>
      </c>
      <c r="F14" s="32">
        <v>0</v>
      </c>
      <c r="G14" s="32">
        <v>0</v>
      </c>
      <c r="H14" s="84">
        <v>0.149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</row>
    <row r="15" spans="2:21" s="4" customFormat="1" ht="23.25" customHeight="1">
      <c r="B15" s="89" t="s">
        <v>35</v>
      </c>
      <c r="C15" s="41">
        <v>20000000</v>
      </c>
      <c r="D15" s="51">
        <v>0</v>
      </c>
      <c r="E15" s="51">
        <v>0</v>
      </c>
      <c r="F15" s="32">
        <v>20000000</v>
      </c>
      <c r="G15" s="34">
        <v>0</v>
      </c>
      <c r="H15" s="84">
        <v>0.149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>
        <v>0</v>
      </c>
      <c r="U15" s="5"/>
    </row>
    <row r="16" spans="2:20" s="4" customFormat="1" ht="23.25" customHeight="1">
      <c r="B16" s="90" t="s">
        <v>36</v>
      </c>
      <c r="C16" s="41" t="s">
        <v>18</v>
      </c>
      <c r="D16" s="41">
        <v>0</v>
      </c>
      <c r="E16" s="41">
        <v>0</v>
      </c>
      <c r="F16" s="32">
        <v>20000000</v>
      </c>
      <c r="G16" s="32">
        <v>0</v>
      </c>
      <c r="H16" s="84">
        <v>0.149</v>
      </c>
      <c r="I16" s="32">
        <v>0</v>
      </c>
      <c r="J16" s="32">
        <f>J15</f>
        <v>0</v>
      </c>
      <c r="K16" s="32">
        <f>K15</f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>
        <v>0</v>
      </c>
    </row>
    <row r="17" spans="2:19" ht="27.75" customHeight="1">
      <c r="B17" s="38" t="s">
        <v>20</v>
      </c>
      <c r="C17" s="39"/>
      <c r="D17" s="39"/>
      <c r="E17" s="39"/>
      <c r="F17" s="39"/>
      <c r="G17" s="39"/>
      <c r="H17" s="83"/>
      <c r="I17" s="39"/>
      <c r="J17" s="39"/>
      <c r="K17" s="39"/>
      <c r="L17" s="39"/>
      <c r="M17" s="39"/>
      <c r="N17" s="40"/>
      <c r="O17" s="39"/>
      <c r="P17" s="39"/>
      <c r="Q17" s="39"/>
      <c r="R17" s="39"/>
      <c r="S17" s="39"/>
    </row>
    <row r="18" spans="2:19" s="3" customFormat="1" ht="23.25" customHeight="1">
      <c r="B18" s="31" t="s">
        <v>16</v>
      </c>
      <c r="C18" s="41">
        <f>C9+C14</f>
        <v>58000000</v>
      </c>
      <c r="D18" s="32"/>
      <c r="E18" s="32"/>
      <c r="F18" s="32"/>
      <c r="G18" s="32">
        <v>0</v>
      </c>
      <c r="H18" s="42"/>
      <c r="I18" s="32">
        <v>0</v>
      </c>
      <c r="J18" s="32"/>
      <c r="K18" s="32"/>
      <c r="L18" s="33"/>
      <c r="M18" s="33"/>
      <c r="N18" s="43"/>
      <c r="O18" s="33">
        <v>0</v>
      </c>
      <c r="P18" s="33" t="s">
        <v>17</v>
      </c>
      <c r="Q18" s="33" t="s">
        <v>17</v>
      </c>
      <c r="R18" s="33" t="s">
        <v>17</v>
      </c>
      <c r="S18" s="33"/>
    </row>
    <row r="19" spans="2:19" s="81" customFormat="1" ht="23.25" customHeight="1">
      <c r="B19" s="36" t="s">
        <v>35</v>
      </c>
      <c r="C19" s="41">
        <f>C18</f>
        <v>58000000</v>
      </c>
      <c r="D19" s="34">
        <v>0</v>
      </c>
      <c r="E19" s="34">
        <v>0</v>
      </c>
      <c r="F19" s="32">
        <f>C19+D19-E19</f>
        <v>58000000</v>
      </c>
      <c r="G19" s="34">
        <v>0</v>
      </c>
      <c r="H19" s="77"/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spans="2:19" s="4" customFormat="1" ht="23.25" customHeight="1">
      <c r="B20" s="44" t="s">
        <v>21</v>
      </c>
      <c r="C20" s="32" t="s">
        <v>18</v>
      </c>
      <c r="D20" s="32">
        <f>SUM(D19:D19)</f>
        <v>0</v>
      </c>
      <c r="E20" s="32">
        <v>0</v>
      </c>
      <c r="F20" s="32">
        <f>F11+F16</f>
        <v>58000000</v>
      </c>
      <c r="G20" s="32">
        <f>G19</f>
        <v>0</v>
      </c>
      <c r="H20" s="32"/>
      <c r="I20" s="32">
        <f>I19</f>
        <v>0</v>
      </c>
      <c r="J20" s="32">
        <f>J11+J16</f>
        <v>0</v>
      </c>
      <c r="K20" s="32">
        <f>K11+K16</f>
        <v>0</v>
      </c>
      <c r="L20" s="32">
        <f aca="true" t="shared" si="0" ref="L20:S20">L19</f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  <c r="S20" s="32">
        <f t="shared" si="0"/>
        <v>0</v>
      </c>
    </row>
    <row r="21" spans="2:19" s="4" customFormat="1" ht="36" customHeight="1">
      <c r="B21" s="45" t="s">
        <v>23</v>
      </c>
      <c r="C21" s="34" t="s">
        <v>22</v>
      </c>
      <c r="D21" s="34">
        <v>0</v>
      </c>
      <c r="E21" s="34">
        <v>0</v>
      </c>
      <c r="F21" s="34">
        <v>0</v>
      </c>
      <c r="G21" s="34">
        <v>0</v>
      </c>
      <c r="H21" s="35"/>
      <c r="I21" s="32" t="s">
        <v>22</v>
      </c>
      <c r="J21" s="34">
        <v>0</v>
      </c>
      <c r="K21" s="34">
        <f>+L570</f>
        <v>0</v>
      </c>
      <c r="L21" s="34">
        <v>0</v>
      </c>
      <c r="M21" s="34">
        <v>0</v>
      </c>
      <c r="N21" s="34">
        <v>0</v>
      </c>
      <c r="O21" s="32" t="s">
        <v>22</v>
      </c>
      <c r="P21" s="34">
        <v>0</v>
      </c>
      <c r="Q21" s="34">
        <v>0</v>
      </c>
      <c r="R21" s="34">
        <v>0</v>
      </c>
      <c r="S21" s="34">
        <v>0</v>
      </c>
    </row>
    <row r="22" spans="2:19" ht="23.25" customHeight="1">
      <c r="B22" s="28" t="s">
        <v>24</v>
      </c>
      <c r="C22" s="46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</row>
    <row r="23" spans="2:19" ht="23.25" customHeight="1">
      <c r="B23" s="28" t="s">
        <v>25</v>
      </c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30"/>
      <c r="O23" s="29"/>
      <c r="P23" s="29"/>
      <c r="Q23" s="29"/>
      <c r="R23" s="29"/>
      <c r="S23" s="29"/>
    </row>
    <row r="24" spans="2:19" s="3" customFormat="1" ht="23.25" customHeight="1">
      <c r="B24" s="31" t="s">
        <v>16</v>
      </c>
      <c r="C24" s="47">
        <v>0</v>
      </c>
      <c r="D24" s="47" t="s">
        <v>17</v>
      </c>
      <c r="E24" s="47"/>
      <c r="F24" s="47"/>
      <c r="G24" s="47"/>
      <c r="H24" s="42"/>
      <c r="I24" s="47">
        <v>0</v>
      </c>
      <c r="J24" s="47" t="s">
        <v>17</v>
      </c>
      <c r="K24" s="47" t="s">
        <v>17</v>
      </c>
      <c r="L24" s="48"/>
      <c r="M24" s="48"/>
      <c r="N24" s="43"/>
      <c r="O24" s="48">
        <v>0</v>
      </c>
      <c r="P24" s="48" t="s">
        <v>17</v>
      </c>
      <c r="Q24" s="48" t="s">
        <v>17</v>
      </c>
      <c r="R24" s="48" t="s">
        <v>17</v>
      </c>
      <c r="S24" s="48"/>
    </row>
    <row r="25" spans="2:19" s="3" customFormat="1" ht="23.25" customHeight="1">
      <c r="B25" s="80" t="s">
        <v>35</v>
      </c>
      <c r="C25" s="32">
        <v>0</v>
      </c>
      <c r="D25" s="75">
        <v>0</v>
      </c>
      <c r="E25" s="75">
        <v>0</v>
      </c>
      <c r="F25" s="32">
        <f>C24+D25-E25</f>
        <v>0</v>
      </c>
      <c r="G25" s="75">
        <v>0</v>
      </c>
      <c r="H25" s="76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34">
        <v>0</v>
      </c>
    </row>
    <row r="26" spans="2:19" s="3" customFormat="1" ht="23.25" customHeight="1">
      <c r="B26" s="80" t="s">
        <v>37</v>
      </c>
      <c r="C26" s="32">
        <v>0</v>
      </c>
      <c r="D26" s="75">
        <v>0</v>
      </c>
      <c r="E26" s="75">
        <v>0</v>
      </c>
      <c r="F26" s="32">
        <v>0</v>
      </c>
      <c r="G26" s="75">
        <v>0</v>
      </c>
      <c r="H26" s="76"/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34">
        <v>0</v>
      </c>
    </row>
    <row r="27" spans="2:19" s="3" customFormat="1" ht="23.25" customHeight="1">
      <c r="B27" s="80" t="s">
        <v>38</v>
      </c>
      <c r="C27" s="32">
        <v>0</v>
      </c>
      <c r="D27" s="75">
        <v>0</v>
      </c>
      <c r="E27" s="75">
        <v>0</v>
      </c>
      <c r="F27" s="32">
        <v>0</v>
      </c>
      <c r="G27" s="75">
        <v>0</v>
      </c>
      <c r="H27" s="76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34">
        <v>0</v>
      </c>
    </row>
    <row r="28" spans="2:19" s="5" customFormat="1" ht="23.25" customHeight="1">
      <c r="B28" s="45" t="s">
        <v>19</v>
      </c>
      <c r="C28" s="47" t="s">
        <v>18</v>
      </c>
      <c r="D28" s="47">
        <v>0</v>
      </c>
      <c r="E28" s="47">
        <v>0</v>
      </c>
      <c r="F28" s="47">
        <v>0</v>
      </c>
      <c r="G28" s="47">
        <v>0</v>
      </c>
      <c r="H28" s="37"/>
      <c r="I28" s="47" t="s">
        <v>18</v>
      </c>
      <c r="J28" s="47">
        <v>0</v>
      </c>
      <c r="K28" s="47">
        <v>0</v>
      </c>
      <c r="L28" s="47">
        <v>0</v>
      </c>
      <c r="M28" s="47">
        <v>0</v>
      </c>
      <c r="N28" s="43">
        <v>0</v>
      </c>
      <c r="O28" s="47" t="s">
        <v>18</v>
      </c>
      <c r="P28" s="47">
        <v>0</v>
      </c>
      <c r="Q28" s="47">
        <v>0</v>
      </c>
      <c r="R28" s="47">
        <v>0</v>
      </c>
      <c r="S28" s="47">
        <v>0</v>
      </c>
    </row>
    <row r="29" spans="2:19" ht="23.25" customHeight="1" thickBot="1">
      <c r="B29" s="28" t="s">
        <v>26</v>
      </c>
      <c r="C29" s="29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s="3" customFormat="1" ht="23.25" customHeight="1" thickBot="1">
      <c r="B30" s="31" t="s">
        <v>16</v>
      </c>
      <c r="C30" s="41">
        <v>0</v>
      </c>
      <c r="D30" s="32">
        <v>0</v>
      </c>
      <c r="E30" s="32">
        <v>0</v>
      </c>
      <c r="F30" s="32">
        <v>0</v>
      </c>
      <c r="G30" s="32">
        <v>0</v>
      </c>
      <c r="H30" s="42"/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/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4" customFormat="1" ht="22.5" customHeight="1">
      <c r="B31" s="44" t="s">
        <v>21</v>
      </c>
      <c r="C31" s="32" t="s">
        <v>18</v>
      </c>
      <c r="D31" s="32">
        <v>0</v>
      </c>
      <c r="E31" s="32">
        <v>0</v>
      </c>
      <c r="F31" s="32">
        <v>0</v>
      </c>
      <c r="G31" s="32">
        <v>0</v>
      </c>
      <c r="H31" s="37"/>
      <c r="I31" s="32" t="s">
        <v>18</v>
      </c>
      <c r="J31" s="32">
        <v>0</v>
      </c>
      <c r="K31" s="32">
        <v>0</v>
      </c>
      <c r="L31" s="32">
        <v>0</v>
      </c>
      <c r="M31" s="33">
        <v>0</v>
      </c>
      <c r="N31" s="43"/>
      <c r="O31" s="32" t="s">
        <v>18</v>
      </c>
      <c r="P31" s="33">
        <v>0</v>
      </c>
      <c r="Q31" s="33">
        <v>0</v>
      </c>
      <c r="R31" s="33">
        <v>0</v>
      </c>
      <c r="S31" s="49">
        <v>0</v>
      </c>
    </row>
    <row r="32" spans="2:19" s="4" customFormat="1" ht="35.25" customHeight="1">
      <c r="B32" s="45" t="s">
        <v>23</v>
      </c>
      <c r="C32" s="34" t="s">
        <v>18</v>
      </c>
      <c r="D32" s="34">
        <v>0</v>
      </c>
      <c r="E32" s="34">
        <v>0</v>
      </c>
      <c r="F32" s="34">
        <v>0</v>
      </c>
      <c r="G32" s="34">
        <v>0</v>
      </c>
      <c r="H32" s="35"/>
      <c r="I32" s="34" t="s">
        <v>18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 t="s">
        <v>18</v>
      </c>
      <c r="P32" s="34">
        <v>0</v>
      </c>
      <c r="Q32" s="34">
        <v>0</v>
      </c>
      <c r="R32" s="34">
        <v>0</v>
      </c>
      <c r="S32" s="50">
        <v>0</v>
      </c>
    </row>
    <row r="33" spans="2:19" ht="20.25" customHeight="1">
      <c r="B33" s="28" t="s">
        <v>27</v>
      </c>
      <c r="C33" s="46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ht="20.25" customHeight="1">
      <c r="B34" s="28" t="s">
        <v>28</v>
      </c>
      <c r="C34" s="46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30"/>
      <c r="O34" s="29"/>
      <c r="P34" s="29"/>
      <c r="Q34" s="29"/>
      <c r="R34" s="29"/>
      <c r="S34" s="29"/>
    </row>
    <row r="35" spans="2:19" ht="20.25" customHeight="1">
      <c r="B35" s="31" t="s">
        <v>16</v>
      </c>
      <c r="C35" s="47">
        <v>0</v>
      </c>
      <c r="D35" s="47" t="s">
        <v>17</v>
      </c>
      <c r="E35" s="47"/>
      <c r="F35" s="47"/>
      <c r="G35" s="47"/>
      <c r="H35" s="42"/>
      <c r="I35" s="47">
        <v>0</v>
      </c>
      <c r="J35" s="47">
        <v>0</v>
      </c>
      <c r="K35" s="47">
        <v>0</v>
      </c>
      <c r="L35" s="48">
        <v>0</v>
      </c>
      <c r="M35" s="48">
        <v>0</v>
      </c>
      <c r="N35" s="43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</row>
    <row r="36" spans="2:19" ht="20.25" customHeight="1">
      <c r="B36" s="80" t="s">
        <v>35</v>
      </c>
      <c r="C36" s="32">
        <v>0</v>
      </c>
      <c r="D36" s="34">
        <v>0</v>
      </c>
      <c r="E36" s="34">
        <v>0</v>
      </c>
      <c r="F36" s="32">
        <f>C35+D36-E36</f>
        <v>0</v>
      </c>
      <c r="G36" s="75">
        <v>0</v>
      </c>
      <c r="H36" s="76"/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34">
        <v>0</v>
      </c>
    </row>
    <row r="37" spans="2:19" ht="20.25" customHeight="1">
      <c r="B37" s="80" t="s">
        <v>37</v>
      </c>
      <c r="C37" s="32">
        <v>0</v>
      </c>
      <c r="D37" s="34">
        <v>0</v>
      </c>
      <c r="E37" s="34">
        <v>0</v>
      </c>
      <c r="F37" s="32">
        <v>0</v>
      </c>
      <c r="G37" s="75">
        <v>0</v>
      </c>
      <c r="H37" s="76"/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34">
        <v>0</v>
      </c>
    </row>
    <row r="38" spans="2:19" ht="20.25" customHeight="1">
      <c r="B38" s="80" t="s">
        <v>38</v>
      </c>
      <c r="C38" s="32">
        <v>0</v>
      </c>
      <c r="D38" s="34">
        <v>0</v>
      </c>
      <c r="E38" s="34">
        <v>0</v>
      </c>
      <c r="F38" s="32"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ht="20.25" customHeight="1">
      <c r="B39" s="45" t="s">
        <v>19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37"/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3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</row>
    <row r="40" spans="2:19" ht="23.25" customHeight="1">
      <c r="B40" s="28" t="s">
        <v>29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3" customFormat="1" ht="23.25" customHeight="1">
      <c r="B41" s="31" t="s">
        <v>16</v>
      </c>
      <c r="C41" s="41">
        <v>0</v>
      </c>
      <c r="D41" s="32"/>
      <c r="E41" s="32"/>
      <c r="F41" s="32"/>
      <c r="G41" s="32"/>
      <c r="H41" s="42"/>
      <c r="I41" s="32">
        <v>0</v>
      </c>
      <c r="J41" s="32">
        <v>0</v>
      </c>
      <c r="K41" s="32">
        <v>0</v>
      </c>
      <c r="L41" s="33">
        <v>0</v>
      </c>
      <c r="M41" s="33">
        <v>0</v>
      </c>
      <c r="N41" s="4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2:19" s="3" customFormat="1" ht="23.25" customHeight="1">
      <c r="B42" s="80" t="s">
        <v>35</v>
      </c>
      <c r="C42" s="32">
        <v>0</v>
      </c>
      <c r="D42" s="75">
        <v>0</v>
      </c>
      <c r="E42" s="75">
        <v>0</v>
      </c>
      <c r="F42" s="32">
        <f>C41+D42-E42</f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3" customFormat="1" ht="23.25" customHeight="1">
      <c r="B43" s="80" t="s">
        <v>37</v>
      </c>
      <c r="C43" s="32">
        <v>0</v>
      </c>
      <c r="D43" s="75">
        <v>0</v>
      </c>
      <c r="E43" s="75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s="3" customFormat="1" ht="23.25" customHeight="1">
      <c r="B44" s="80" t="s">
        <v>38</v>
      </c>
      <c r="C44" s="32" t="s">
        <v>39</v>
      </c>
      <c r="D44" s="75">
        <v>0</v>
      </c>
      <c r="E44" s="75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4" customFormat="1" ht="23.25" customHeight="1">
      <c r="B45" s="44" t="s">
        <v>21</v>
      </c>
      <c r="C45" s="32" t="s">
        <v>22</v>
      </c>
      <c r="D45" s="32">
        <v>0</v>
      </c>
      <c r="E45" s="32">
        <v>0</v>
      </c>
      <c r="F45" s="32">
        <v>0</v>
      </c>
      <c r="G45" s="32">
        <v>0</v>
      </c>
      <c r="H45" s="32"/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2:19" s="4" customFormat="1" ht="32.25" customHeight="1">
      <c r="B46" s="45" t="s">
        <v>23</v>
      </c>
      <c r="C46" s="34" t="s">
        <v>18</v>
      </c>
      <c r="D46" s="34">
        <v>0</v>
      </c>
      <c r="E46" s="34">
        <v>0</v>
      </c>
      <c r="F46" s="34">
        <v>0</v>
      </c>
      <c r="G46" s="34">
        <v>0</v>
      </c>
      <c r="H46" s="35"/>
      <c r="I46" s="34" t="s">
        <v>18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 t="s">
        <v>18</v>
      </c>
      <c r="P46" s="34">
        <v>0</v>
      </c>
      <c r="Q46" s="34">
        <v>0</v>
      </c>
      <c r="R46" s="34">
        <v>0</v>
      </c>
      <c r="S46" s="34">
        <v>0</v>
      </c>
    </row>
    <row r="47" spans="2:19" ht="23.25" customHeight="1">
      <c r="B47" s="28" t="s">
        <v>30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7" customFormat="1" ht="23.25" customHeight="1">
      <c r="B48" s="31" t="s">
        <v>16</v>
      </c>
      <c r="C48" s="82">
        <f>C9+C14</f>
        <v>58000000</v>
      </c>
      <c r="D48" s="51"/>
      <c r="E48" s="51"/>
      <c r="F48" s="41"/>
      <c r="G48" s="41"/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4" customFormat="1" ht="23.25" customHeight="1">
      <c r="B49" s="36" t="s">
        <v>35</v>
      </c>
      <c r="C49" s="82">
        <f>C48</f>
        <v>58000000</v>
      </c>
      <c r="D49" s="34">
        <v>0</v>
      </c>
      <c r="E49" s="34">
        <f>E19</f>
        <v>0</v>
      </c>
      <c r="F49" s="32">
        <f>C49+D49-E49</f>
        <v>58000000</v>
      </c>
      <c r="G49" s="34">
        <f aca="true" t="shared" si="1" ref="G49:S49">G45</f>
        <v>0</v>
      </c>
      <c r="H49" s="77"/>
      <c r="I49" s="34">
        <f t="shared" si="1"/>
        <v>0</v>
      </c>
      <c r="J49" s="34">
        <f>J19</f>
        <v>0</v>
      </c>
      <c r="K49" s="34">
        <f>K19</f>
        <v>0</v>
      </c>
      <c r="L49" s="34">
        <f t="shared" si="1"/>
        <v>0</v>
      </c>
      <c r="M49" s="34">
        <f t="shared" si="1"/>
        <v>0</v>
      </c>
      <c r="N49" s="34">
        <f t="shared" si="1"/>
        <v>0</v>
      </c>
      <c r="O49" s="34">
        <f t="shared" si="1"/>
        <v>0</v>
      </c>
      <c r="P49" s="34">
        <f t="shared" si="1"/>
        <v>0</v>
      </c>
      <c r="Q49" s="34">
        <f t="shared" si="1"/>
        <v>0</v>
      </c>
      <c r="R49" s="34">
        <f t="shared" si="1"/>
        <v>0</v>
      </c>
      <c r="S49" s="34">
        <f t="shared" si="1"/>
        <v>0</v>
      </c>
    </row>
    <row r="50" spans="2:19" s="4" customFormat="1" ht="23.25" customHeight="1">
      <c r="B50" s="44" t="s">
        <v>21</v>
      </c>
      <c r="C50" s="75" t="s">
        <v>18</v>
      </c>
      <c r="D50" s="78">
        <f>D20</f>
        <v>0</v>
      </c>
      <c r="E50" s="78">
        <f>E20</f>
        <v>0</v>
      </c>
      <c r="F50" s="78">
        <f>C48+D50-E50</f>
        <v>58000000</v>
      </c>
      <c r="G50" s="78">
        <f>G49</f>
        <v>0</v>
      </c>
      <c r="H50" s="78"/>
      <c r="I50" s="78">
        <f>I49</f>
        <v>0</v>
      </c>
      <c r="J50" s="78">
        <f>J20</f>
        <v>0</v>
      </c>
      <c r="K50" s="78">
        <f>K20</f>
        <v>0</v>
      </c>
      <c r="L50" s="78">
        <f>L49</f>
        <v>0</v>
      </c>
      <c r="M50" s="78">
        <f>M49</f>
        <v>0</v>
      </c>
      <c r="N50" s="78">
        <f>N49</f>
        <v>0</v>
      </c>
      <c r="O50" s="78">
        <v>0</v>
      </c>
      <c r="P50" s="78">
        <f>P49</f>
        <v>0</v>
      </c>
      <c r="Q50" s="78">
        <f>Q49</f>
        <v>0</v>
      </c>
      <c r="R50" s="78">
        <f>R49</f>
        <v>0</v>
      </c>
      <c r="S50" s="78">
        <v>0</v>
      </c>
    </row>
    <row r="51" spans="2:19" s="5" customFormat="1" ht="30.75" customHeight="1">
      <c r="B51" s="53" t="s">
        <v>23</v>
      </c>
      <c r="C51" s="54" t="s">
        <v>18</v>
      </c>
      <c r="D51" s="54">
        <v>0</v>
      </c>
      <c r="E51" s="54">
        <v>0</v>
      </c>
      <c r="F51" s="54">
        <v>0</v>
      </c>
      <c r="G51" s="54">
        <v>0</v>
      </c>
      <c r="H51" s="55"/>
      <c r="I51" s="54" t="s">
        <v>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 t="s">
        <v>18</v>
      </c>
      <c r="P51" s="54">
        <v>0</v>
      </c>
      <c r="Q51" s="54">
        <v>0</v>
      </c>
      <c r="R51" s="54">
        <v>0</v>
      </c>
      <c r="S51" s="54">
        <v>0</v>
      </c>
    </row>
    <row r="52" spans="2:19" ht="23.25" customHeight="1">
      <c r="B52" s="28" t="s">
        <v>31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32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3.25" customHeight="1">
      <c r="B54" s="56" t="s">
        <v>16</v>
      </c>
      <c r="C54" s="57">
        <v>0</v>
      </c>
      <c r="D54" s="57" t="s">
        <v>17</v>
      </c>
      <c r="E54" s="57"/>
      <c r="F54" s="57"/>
      <c r="G54" s="57"/>
      <c r="H54" s="58"/>
      <c r="I54" s="57">
        <v>0</v>
      </c>
      <c r="J54" s="57">
        <v>0</v>
      </c>
      <c r="K54" s="57">
        <v>0</v>
      </c>
      <c r="L54" s="59">
        <v>0</v>
      </c>
      <c r="M54" s="59">
        <v>0</v>
      </c>
      <c r="N54" s="60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</row>
    <row r="55" spans="2:19" ht="23.25" customHeight="1">
      <c r="B55" s="80" t="s">
        <v>35</v>
      </c>
      <c r="C55" s="32">
        <v>0</v>
      </c>
      <c r="D55" s="75">
        <v>0</v>
      </c>
      <c r="E55" s="32">
        <v>0</v>
      </c>
      <c r="F55" s="75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23.25" customHeight="1">
      <c r="B56" s="80" t="s">
        <v>37</v>
      </c>
      <c r="C56" s="32">
        <v>0</v>
      </c>
      <c r="D56" s="75">
        <v>0</v>
      </c>
      <c r="E56" s="32">
        <v>0</v>
      </c>
      <c r="F56" s="75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23.25" customHeight="1">
      <c r="B57" s="80" t="s">
        <v>38</v>
      </c>
      <c r="C57" s="32">
        <v>0</v>
      </c>
      <c r="D57" s="75">
        <v>0</v>
      </c>
      <c r="E57" s="32">
        <v>0</v>
      </c>
      <c r="F57" s="75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3.25" customHeight="1">
      <c r="B58" s="53" t="s">
        <v>19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61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60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</row>
    <row r="59" spans="2:19" ht="23.25" customHeight="1">
      <c r="B59" s="28" t="s">
        <v>33</v>
      </c>
      <c r="C59" s="46"/>
      <c r="D59" s="46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8" customFormat="1" ht="23.25" customHeight="1">
      <c r="B60" s="31" t="s">
        <v>16</v>
      </c>
      <c r="C60" s="31">
        <v>0</v>
      </c>
      <c r="D60" s="31"/>
      <c r="E60" s="31"/>
      <c r="F60" s="31">
        <v>0</v>
      </c>
      <c r="G60" s="31"/>
      <c r="H60" s="62"/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62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</row>
    <row r="61" spans="2:19" s="9" customFormat="1" ht="23.25" customHeight="1">
      <c r="B61" s="63" t="s">
        <v>21</v>
      </c>
      <c r="C61" s="64" t="s">
        <v>22</v>
      </c>
      <c r="D61" s="65">
        <v>0</v>
      </c>
      <c r="E61" s="65">
        <v>0</v>
      </c>
      <c r="F61" s="65">
        <v>0</v>
      </c>
      <c r="G61" s="65">
        <v>0</v>
      </c>
      <c r="H61" s="66"/>
      <c r="I61" s="64" t="s">
        <v>22</v>
      </c>
      <c r="J61" s="65">
        <v>0</v>
      </c>
      <c r="K61" s="65">
        <v>0</v>
      </c>
      <c r="L61" s="65">
        <v>0</v>
      </c>
      <c r="M61" s="65">
        <v>0</v>
      </c>
      <c r="N61" s="67">
        <v>0</v>
      </c>
      <c r="O61" s="64" t="s">
        <v>22</v>
      </c>
      <c r="P61" s="65">
        <v>0</v>
      </c>
      <c r="Q61" s="65">
        <v>0</v>
      </c>
      <c r="R61" s="65">
        <v>0</v>
      </c>
      <c r="S61" s="65">
        <v>0</v>
      </c>
    </row>
    <row r="62" spans="2:19" s="9" customFormat="1" ht="32.25" customHeight="1">
      <c r="B62" s="53" t="s">
        <v>23</v>
      </c>
      <c r="C62" s="54" t="s">
        <v>18</v>
      </c>
      <c r="D62" s="85">
        <v>0</v>
      </c>
      <c r="E62" s="85">
        <v>0</v>
      </c>
      <c r="F62" s="85">
        <v>0</v>
      </c>
      <c r="G62" s="85">
        <v>0</v>
      </c>
      <c r="H62" s="55"/>
      <c r="I62" s="54" t="s">
        <v>18</v>
      </c>
      <c r="J62" s="85">
        <v>0</v>
      </c>
      <c r="K62" s="85">
        <v>0</v>
      </c>
      <c r="L62" s="85">
        <v>0</v>
      </c>
      <c r="M62" s="85">
        <v>0</v>
      </c>
      <c r="N62" s="54">
        <v>0</v>
      </c>
      <c r="O62" s="54" t="s">
        <v>18</v>
      </c>
      <c r="P62" s="85">
        <v>0</v>
      </c>
      <c r="Q62" s="85">
        <v>0</v>
      </c>
      <c r="R62" s="85">
        <v>0</v>
      </c>
      <c r="S62" s="85">
        <v>0</v>
      </c>
    </row>
    <row r="63" spans="2:19" ht="27" customHeight="1">
      <c r="B63" s="28" t="s">
        <v>34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7" customFormat="1" ht="27" customHeight="1">
      <c r="B64" s="31" t="s">
        <v>16</v>
      </c>
      <c r="C64" s="32">
        <f>C48+C60</f>
        <v>58000000</v>
      </c>
      <c r="D64" s="32"/>
      <c r="E64" s="32"/>
      <c r="F64" s="32"/>
      <c r="G64" s="32">
        <v>0</v>
      </c>
      <c r="H64" s="43"/>
      <c r="I64" s="32"/>
      <c r="J64" s="32">
        <v>0</v>
      </c>
      <c r="K64" s="32">
        <v>0</v>
      </c>
      <c r="L64" s="32">
        <v>0</v>
      </c>
      <c r="M64" s="32">
        <v>0</v>
      </c>
      <c r="N64" s="43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2:19" s="7" customFormat="1" ht="27" customHeight="1">
      <c r="B65" s="36" t="s">
        <v>35</v>
      </c>
      <c r="C65" s="32">
        <f>C64</f>
        <v>58000000</v>
      </c>
      <c r="D65" s="34">
        <f>D49</f>
        <v>0</v>
      </c>
      <c r="E65" s="34">
        <f>E49</f>
        <v>0</v>
      </c>
      <c r="F65" s="32">
        <f>C65+D65-E65</f>
        <v>58000000</v>
      </c>
      <c r="G65" s="34">
        <f aca="true" t="shared" si="2" ref="G65:S65">G61</f>
        <v>0</v>
      </c>
      <c r="H65" s="77"/>
      <c r="I65" s="34"/>
      <c r="J65" s="34">
        <f>J19</f>
        <v>0</v>
      </c>
      <c r="K65" s="34">
        <f>K19</f>
        <v>0</v>
      </c>
      <c r="L65" s="34">
        <f t="shared" si="2"/>
        <v>0</v>
      </c>
      <c r="M65" s="34">
        <f t="shared" si="2"/>
        <v>0</v>
      </c>
      <c r="N65" s="34">
        <f t="shared" si="2"/>
        <v>0</v>
      </c>
      <c r="O65" s="34" t="str">
        <f t="shared" si="2"/>
        <v>Х</v>
      </c>
      <c r="P65" s="34">
        <f t="shared" si="2"/>
        <v>0</v>
      </c>
      <c r="Q65" s="34">
        <f t="shared" si="2"/>
        <v>0</v>
      </c>
      <c r="R65" s="34">
        <f t="shared" si="2"/>
        <v>0</v>
      </c>
      <c r="S65" s="34">
        <f t="shared" si="2"/>
        <v>0</v>
      </c>
    </row>
    <row r="66" spans="2:19" s="7" customFormat="1" ht="27" customHeight="1">
      <c r="B66" s="44" t="s">
        <v>21</v>
      </c>
      <c r="C66" s="32" t="s">
        <v>18</v>
      </c>
      <c r="D66" s="32">
        <f>D50</f>
        <v>0</v>
      </c>
      <c r="E66" s="32">
        <f>E50</f>
        <v>0</v>
      </c>
      <c r="F66" s="32">
        <f>F50</f>
        <v>58000000</v>
      </c>
      <c r="G66" s="32">
        <f>G65</f>
        <v>0</v>
      </c>
      <c r="H66" s="32"/>
      <c r="I66" s="32">
        <f>I65</f>
        <v>0</v>
      </c>
      <c r="J66" s="78">
        <f>J20</f>
        <v>0</v>
      </c>
      <c r="K66" s="78">
        <f>K20</f>
        <v>0</v>
      </c>
      <c r="L66" s="32">
        <f aca="true" t="shared" si="3" ref="L66:S66">L65</f>
        <v>0</v>
      </c>
      <c r="M66" s="32">
        <f t="shared" si="3"/>
        <v>0</v>
      </c>
      <c r="N66" s="32">
        <f t="shared" si="3"/>
        <v>0</v>
      </c>
      <c r="O66" s="32" t="str">
        <f t="shared" si="3"/>
        <v>Х</v>
      </c>
      <c r="P66" s="32">
        <f t="shared" si="3"/>
        <v>0</v>
      </c>
      <c r="Q66" s="32">
        <f t="shared" si="3"/>
        <v>0</v>
      </c>
      <c r="R66" s="32">
        <f t="shared" si="3"/>
        <v>0</v>
      </c>
      <c r="S66" s="32">
        <f t="shared" si="3"/>
        <v>0</v>
      </c>
    </row>
    <row r="67" spans="2:19" s="10" customFormat="1" ht="30" customHeight="1">
      <c r="B67" s="53" t="s">
        <v>23</v>
      </c>
      <c r="C67" s="54" t="s">
        <v>18</v>
      </c>
      <c r="D67" s="54">
        <v>0</v>
      </c>
      <c r="E67" s="54">
        <v>0</v>
      </c>
      <c r="F67" s="54">
        <v>0</v>
      </c>
      <c r="G67" s="54">
        <v>0</v>
      </c>
      <c r="H67" s="55"/>
      <c r="I67" s="54" t="s">
        <v>18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 t="s">
        <v>18</v>
      </c>
      <c r="P67" s="54">
        <v>0</v>
      </c>
      <c r="Q67" s="54">
        <v>0</v>
      </c>
      <c r="R67" s="54">
        <v>0</v>
      </c>
      <c r="S67" s="54">
        <v>0</v>
      </c>
    </row>
    <row r="68" spans="2:19" s="10" customFormat="1" ht="23.25" customHeight="1">
      <c r="B68" s="68"/>
      <c r="C68" s="69"/>
      <c r="D68" s="69"/>
      <c r="E68" s="69"/>
      <c r="F68" s="70"/>
      <c r="G68" s="69"/>
      <c r="H68" s="69"/>
      <c r="I68" s="69"/>
      <c r="J68" s="69"/>
      <c r="K68" s="69"/>
      <c r="L68" s="69"/>
      <c r="M68" s="69"/>
      <c r="N68" s="71"/>
      <c r="O68" s="69"/>
      <c r="P68" s="69"/>
      <c r="Q68" s="69"/>
      <c r="R68" s="69"/>
      <c r="S68" s="69"/>
    </row>
    <row r="69" spans="2:19" s="9" customFormat="1" ht="13.5" customHeight="1">
      <c r="B69" s="86" t="s">
        <v>40</v>
      </c>
      <c r="C69" s="72"/>
      <c r="D69" s="94" t="s">
        <v>41</v>
      </c>
      <c r="E69" s="94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3"/>
    </row>
    <row r="70" spans="2:19" s="9" customFormat="1" ht="18" customHeight="1">
      <c r="B70" s="96" t="s">
        <v>42</v>
      </c>
      <c r="C70" s="96"/>
      <c r="D70" s="96"/>
      <c r="E70" s="96"/>
      <c r="F70" s="96"/>
      <c r="G70" s="96"/>
      <c r="H70" s="96"/>
      <c r="I70" s="96"/>
      <c r="J70" s="73"/>
      <c r="K70" s="73"/>
      <c r="L70" s="73"/>
      <c r="M70" s="73"/>
      <c r="N70" s="74"/>
      <c r="O70" s="73"/>
      <c r="P70" s="73"/>
      <c r="Q70" s="73"/>
      <c r="R70" s="73"/>
      <c r="S70" s="73"/>
    </row>
    <row r="71" spans="2:19" s="4" customFormat="1" ht="45.75" customHeight="1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8:14" s="4" customFormat="1" ht="23.25" customHeight="1">
      <c r="H72" s="2"/>
      <c r="N72" s="1"/>
    </row>
    <row r="73" spans="8:14" s="4" customFormat="1" ht="23.25" customHeight="1">
      <c r="H73" s="2"/>
      <c r="N73" s="1"/>
    </row>
    <row r="74" spans="8:14" s="4" customFormat="1" ht="23.25" customHeight="1">
      <c r="H74" s="2"/>
      <c r="N74" s="1"/>
    </row>
    <row r="75" spans="8:14" s="4" customFormat="1" ht="23.25" customHeight="1">
      <c r="H75" s="2"/>
      <c r="N75" s="1"/>
    </row>
    <row r="76" ht="23.25" customHeight="1"/>
    <row r="77" ht="23.25" customHeight="1"/>
    <row r="78" ht="23.25" customHeight="1"/>
    <row r="79" ht="409.5" customHeight="1" hidden="1"/>
    <row r="80" ht="11.25" customHeight="1"/>
    <row r="81" ht="12.75" customHeight="1"/>
    <row r="82" spans="2:19" ht="12.75" customHeight="1">
      <c r="B82" s="11"/>
      <c r="C82" s="11"/>
      <c r="D82" s="11"/>
      <c r="E82" s="11"/>
      <c r="F82" s="11"/>
      <c r="G82" s="11"/>
      <c r="H82" s="12"/>
      <c r="I82" s="11"/>
      <c r="J82" s="11"/>
      <c r="K82" s="11"/>
      <c r="L82" s="11"/>
      <c r="M82" s="11"/>
      <c r="N82" s="13"/>
      <c r="O82" s="11"/>
      <c r="P82" s="11"/>
      <c r="Q82" s="11"/>
      <c r="R82" s="11"/>
      <c r="S82" s="11"/>
    </row>
    <row r="83" spans="2:19" ht="12.75" customHeight="1">
      <c r="B83" s="11"/>
      <c r="C83" s="12"/>
      <c r="D83" s="11"/>
      <c r="E83" s="11"/>
      <c r="F83" s="11"/>
      <c r="G83" s="11"/>
      <c r="H83" s="12"/>
      <c r="I83" s="11"/>
      <c r="J83" s="11"/>
      <c r="K83" s="11"/>
      <c r="L83" s="11"/>
      <c r="M83" s="11"/>
      <c r="N83" s="13"/>
      <c r="O83" s="11"/>
      <c r="P83" s="11"/>
      <c r="Q83" s="11"/>
      <c r="R83" s="11"/>
      <c r="S83" s="11"/>
    </row>
  </sheetData>
  <sheetProtection/>
  <mergeCells count="10">
    <mergeCell ref="H1:M1"/>
    <mergeCell ref="H4:M4"/>
    <mergeCell ref="J3:K3"/>
    <mergeCell ref="H2:M2"/>
    <mergeCell ref="D69:E69"/>
    <mergeCell ref="B71:S71"/>
    <mergeCell ref="B70:I70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48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2016-02-01T05:38:22Z</cp:lastPrinted>
  <dcterms:created xsi:type="dcterms:W3CDTF">2010-10-04T10:20:09Z</dcterms:created>
  <dcterms:modified xsi:type="dcterms:W3CDTF">2016-02-01T05:49:33Z</dcterms:modified>
  <cp:category/>
  <cp:version/>
  <cp:contentType/>
  <cp:contentStatus/>
</cp:coreProperties>
</file>