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книга_1'!$B$1:$S$72</definedName>
  </definedNames>
  <calcPr fullCalcOnLoad="1"/>
</workbook>
</file>

<file path=xl/sharedStrings.xml><?xml version="1.0" encoding="utf-8"?>
<sst xmlns="http://schemas.openxmlformats.org/spreadsheetml/2006/main" count="133" uniqueCount="48">
  <si>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</si>
  <si>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</si>
  <si>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</si>
  <si>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</si>
  <si>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</si>
  <si>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</si>
  <si>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</si>
  <si>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</si>
  <si>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</si>
  <si>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</si>
  <si>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</si>
  <si>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</si>
  <si>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</si>
  <si>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</si>
  <si>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</si>
  <si>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</si>
  <si>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</si>
  <si>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</si>
  <si>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</si>
  <si>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</si>
  <si>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</si>
  <si>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</si>
  <si>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</si>
  <si>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</si>
  <si>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</si>
  <si>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</si>
  <si>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</si>
  <si>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</si>
  <si>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</si>
  <si>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</si>
  <si>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</si>
  <si>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</si>
  <si>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</si>
  <si>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</si>
  <si>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</si>
  <si>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</si>
  <si>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</si>
  <si>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 xml:space="preserve">Договор № 43/2013 от 29.07.2013   кредитор: ОАО "Сбербанк России" Дата погашения: 28.07.2015г.  Без обеспечения </t>
  </si>
  <si>
    <t>x</t>
  </si>
  <si>
    <t>Январь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</si>
  <si>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</si>
  <si>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</si>
  <si>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</si>
  <si>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</si>
  <si>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</si>
  <si>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</si>
  <si>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12/2014 от 05.12.2014   кредитор: ОАО "Сбербанк России" Дата погашения: 04.12.2016г.  Без обеспечения </t>
  </si>
  <si>
    <t>на 01.02.2015г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</si>
</sst>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4" fontId="8" fillId="0" borderId="14" xfId="0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2" fontId="8" fillId="0" borderId="15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5"/>
  <sheetViews>
    <sheetView tabSelected="1" view="pageBreakPreview" zoomScaleNormal="75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2" sqref="G12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8" t="s">
        <v>0</v>
      </c>
      <c r="I1" s="98"/>
      <c r="J1" s="98"/>
      <c r="K1" s="98"/>
      <c r="L1" s="98"/>
      <c r="M1" s="98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0" t="s">
        <v>1</v>
      </c>
      <c r="I2" s="100"/>
      <c r="J2" s="100"/>
      <c r="K2" s="100"/>
      <c r="L2" s="100"/>
      <c r="M2" s="100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8" t="s">
        <v>47</v>
      </c>
      <c r="K3" s="98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7" t="s">
        <v>2</v>
      </c>
      <c r="C4" s="106" t="s">
        <v>3</v>
      </c>
      <c r="D4" s="106"/>
      <c r="E4" s="106"/>
      <c r="F4" s="106"/>
      <c r="G4" s="106"/>
      <c r="H4" s="99" t="s">
        <v>4</v>
      </c>
      <c r="I4" s="99"/>
      <c r="J4" s="99"/>
      <c r="K4" s="99"/>
      <c r="L4" s="99"/>
      <c r="M4" s="99"/>
      <c r="N4" s="20"/>
      <c r="O4" s="21" t="s">
        <v>5</v>
      </c>
      <c r="P4" s="21"/>
      <c r="Q4" s="21"/>
      <c r="R4" s="21"/>
      <c r="S4" s="21"/>
    </row>
    <row r="5" spans="2:19" ht="45" customHeight="1">
      <c r="B5" s="107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8" t="s">
        <v>15</v>
      </c>
      <c r="C7" s="109"/>
      <c r="D7" s="109"/>
      <c r="E7" s="109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37</v>
      </c>
      <c r="C8" s="29"/>
      <c r="D8" s="29"/>
      <c r="E8" s="29"/>
      <c r="F8" s="32"/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38" t="s">
        <v>16</v>
      </c>
      <c r="C9" s="92">
        <v>29000000</v>
      </c>
      <c r="D9" s="88"/>
      <c r="E9" s="88"/>
      <c r="F9" s="32"/>
      <c r="G9" s="32">
        <v>0</v>
      </c>
      <c r="H9" s="85">
        <v>0.09795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</row>
    <row r="10" spans="2:19" s="4" customFormat="1" ht="23.25" customHeight="1">
      <c r="B10" s="90" t="s">
        <v>39</v>
      </c>
      <c r="C10" s="92">
        <v>29000000</v>
      </c>
      <c r="D10" s="91">
        <v>0</v>
      </c>
      <c r="E10" s="88">
        <v>0</v>
      </c>
      <c r="F10" s="32">
        <v>29000000</v>
      </c>
      <c r="G10" s="32">
        <v>0</v>
      </c>
      <c r="H10" s="85">
        <v>0.09795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</row>
    <row r="11" spans="2:19" s="4" customFormat="1" ht="23.25" customHeight="1">
      <c r="B11" s="89"/>
      <c r="C11" s="92">
        <v>0</v>
      </c>
      <c r="D11" s="91">
        <v>0</v>
      </c>
      <c r="E11" s="88">
        <v>0</v>
      </c>
      <c r="F11" s="32">
        <v>29000000</v>
      </c>
      <c r="G11" s="32">
        <v>0</v>
      </c>
      <c r="H11" s="85">
        <v>0.09795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2" s="4" customFormat="1" ht="23.25" customHeight="1">
      <c r="B12" s="94" t="s">
        <v>36</v>
      </c>
      <c r="C12" s="78" t="s">
        <v>38</v>
      </c>
      <c r="D12" s="78">
        <v>0</v>
      </c>
      <c r="E12" s="78">
        <v>0</v>
      </c>
      <c r="F12" s="78">
        <v>29000000</v>
      </c>
      <c r="G12" s="78">
        <v>0</v>
      </c>
      <c r="H12" s="86">
        <v>0.09795</v>
      </c>
      <c r="I12" s="78">
        <v>0</v>
      </c>
      <c r="J12" s="78">
        <f>J10+J11</f>
        <v>0</v>
      </c>
      <c r="K12" s="78">
        <f>K10+K11</f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5"/>
      <c r="U12" s="5"/>
      <c r="V12" s="5"/>
    </row>
    <row r="13" spans="2:19" s="4" customFormat="1" ht="23.25" customHeight="1">
      <c r="B13" s="104" t="s">
        <v>15</v>
      </c>
      <c r="C13" s="105"/>
      <c r="D13" s="105"/>
      <c r="E13" s="105"/>
      <c r="F13" s="78"/>
      <c r="G13" s="78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32"/>
      <c r="S13" s="32"/>
    </row>
    <row r="14" spans="2:19" s="4" customFormat="1" ht="23.25" customHeight="1">
      <c r="B14" s="28" t="s">
        <v>46</v>
      </c>
      <c r="C14" s="95"/>
      <c r="D14" s="95"/>
      <c r="E14" s="95"/>
      <c r="F14" s="32"/>
      <c r="G14" s="32"/>
      <c r="H14" s="85"/>
      <c r="I14" s="32"/>
      <c r="J14" s="32"/>
      <c r="K14" s="32"/>
      <c r="L14" s="32"/>
      <c r="M14" s="32"/>
      <c r="N14" s="32"/>
      <c r="O14" s="32"/>
      <c r="P14" s="32"/>
      <c r="Q14" s="32"/>
      <c r="R14" s="78"/>
      <c r="S14" s="78"/>
    </row>
    <row r="15" spans="2:20" s="4" customFormat="1" ht="23.25" customHeight="1">
      <c r="B15" s="96" t="s">
        <v>16</v>
      </c>
      <c r="C15" s="41">
        <v>26000000</v>
      </c>
      <c r="D15" s="51">
        <v>0</v>
      </c>
      <c r="E15" s="51">
        <v>0</v>
      </c>
      <c r="F15" s="32">
        <v>0</v>
      </c>
      <c r="G15" s="32">
        <v>0</v>
      </c>
      <c r="H15" s="85">
        <v>0.137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97" t="s">
        <v>35</v>
      </c>
      <c r="C16" s="41">
        <v>26000000</v>
      </c>
      <c r="D16" s="51">
        <v>0</v>
      </c>
      <c r="E16" s="51">
        <v>0</v>
      </c>
      <c r="F16" s="32">
        <v>26000000</v>
      </c>
      <c r="G16" s="32">
        <v>0</v>
      </c>
      <c r="H16" s="85">
        <v>0.137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97">
        <v>42027</v>
      </c>
      <c r="C17" s="41">
        <v>26000000</v>
      </c>
      <c r="D17" s="51">
        <v>3000000</v>
      </c>
      <c r="E17" s="51">
        <v>0</v>
      </c>
      <c r="F17" s="32">
        <v>29000000</v>
      </c>
      <c r="G17" s="32">
        <v>0</v>
      </c>
      <c r="H17" s="85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20" s="4" customFormat="1" ht="23.25" customHeight="1">
      <c r="B18" s="38" t="s">
        <v>36</v>
      </c>
      <c r="C18" s="41" t="s">
        <v>18</v>
      </c>
      <c r="D18" s="41">
        <v>3000000</v>
      </c>
      <c r="E18" s="51">
        <v>0</v>
      </c>
      <c r="F18" s="32">
        <v>29000000</v>
      </c>
      <c r="G18" s="32">
        <v>0</v>
      </c>
      <c r="H18" s="85">
        <v>0.137</v>
      </c>
      <c r="I18" s="32">
        <v>0</v>
      </c>
      <c r="J18" s="32">
        <f>J16+J17</f>
        <v>0</v>
      </c>
      <c r="K18" s="32">
        <f>K16+K17</f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  <c r="T18" s="4">
        <v>0</v>
      </c>
    </row>
    <row r="19" spans="2:19" ht="27.75" customHeight="1">
      <c r="B19" s="38" t="s">
        <v>20</v>
      </c>
      <c r="C19" s="39"/>
      <c r="D19" s="39"/>
      <c r="E19" s="39"/>
      <c r="F19" s="39"/>
      <c r="G19" s="39"/>
      <c r="H19" s="84"/>
      <c r="I19" s="39"/>
      <c r="J19" s="39"/>
      <c r="K19" s="39"/>
      <c r="L19" s="39"/>
      <c r="M19" s="39"/>
      <c r="N19" s="40"/>
      <c r="O19" s="39"/>
      <c r="P19" s="39"/>
      <c r="Q19" s="39"/>
      <c r="R19" s="39"/>
      <c r="S19" s="39"/>
    </row>
    <row r="20" spans="2:19" s="3" customFormat="1" ht="23.25" customHeight="1">
      <c r="B20" s="31" t="s">
        <v>16</v>
      </c>
      <c r="C20" s="41">
        <f>C9+C15</f>
        <v>55000000</v>
      </c>
      <c r="D20" s="32"/>
      <c r="E20" s="32"/>
      <c r="F20" s="32"/>
      <c r="G20" s="32">
        <v>0</v>
      </c>
      <c r="H20" s="42"/>
      <c r="I20" s="32">
        <v>0</v>
      </c>
      <c r="J20" s="32"/>
      <c r="K20" s="32"/>
      <c r="L20" s="33"/>
      <c r="M20" s="33"/>
      <c r="N20" s="43"/>
      <c r="O20" s="33">
        <v>0</v>
      </c>
      <c r="P20" s="33" t="s">
        <v>17</v>
      </c>
      <c r="Q20" s="33" t="s">
        <v>17</v>
      </c>
      <c r="R20" s="33" t="s">
        <v>17</v>
      </c>
      <c r="S20" s="33"/>
    </row>
    <row r="21" spans="2:19" s="81" customFormat="1" ht="23.25" customHeight="1">
      <c r="B21" s="36" t="s">
        <v>35</v>
      </c>
      <c r="C21" s="41">
        <f>C20</f>
        <v>55000000</v>
      </c>
      <c r="D21" s="34">
        <v>3000000</v>
      </c>
      <c r="E21" s="34">
        <v>0</v>
      </c>
      <c r="F21" s="32">
        <f>C21+D21-E21</f>
        <v>58000000</v>
      </c>
      <c r="G21" s="34">
        <v>0</v>
      </c>
      <c r="H21" s="77"/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2:19" s="4" customFormat="1" ht="23.25" customHeight="1">
      <c r="B22" s="44" t="s">
        <v>21</v>
      </c>
      <c r="C22" s="32" t="s">
        <v>18</v>
      </c>
      <c r="D22" s="32">
        <f>D12+D18</f>
        <v>3000000</v>
      </c>
      <c r="E22" s="32">
        <f>E12+E18</f>
        <v>0</v>
      </c>
      <c r="F22" s="32">
        <f>F12+F18</f>
        <v>58000000</v>
      </c>
      <c r="G22" s="32">
        <f>G21</f>
        <v>0</v>
      </c>
      <c r="H22" s="32"/>
      <c r="I22" s="32">
        <f>I21</f>
        <v>0</v>
      </c>
      <c r="J22" s="32">
        <f>J12+J18</f>
        <v>0</v>
      </c>
      <c r="K22" s="32">
        <f>K12+K18</f>
        <v>0</v>
      </c>
      <c r="L22" s="32">
        <f aca="true" t="shared" si="0" ref="L22:S22">L21</f>
        <v>0</v>
      </c>
      <c r="M22" s="32">
        <f t="shared" si="0"/>
        <v>0</v>
      </c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  <c r="S22" s="32">
        <f t="shared" si="0"/>
        <v>0</v>
      </c>
    </row>
    <row r="23" spans="2:19" s="4" customFormat="1" ht="36" customHeight="1">
      <c r="B23" s="45" t="s">
        <v>23</v>
      </c>
      <c r="C23" s="34" t="s">
        <v>22</v>
      </c>
      <c r="D23" s="34">
        <v>0</v>
      </c>
      <c r="E23" s="34">
        <v>0</v>
      </c>
      <c r="F23" s="34">
        <v>0</v>
      </c>
      <c r="G23" s="34">
        <v>0</v>
      </c>
      <c r="H23" s="35"/>
      <c r="I23" s="32" t="s">
        <v>22</v>
      </c>
      <c r="J23" s="34">
        <v>0</v>
      </c>
      <c r="K23" s="34">
        <f>+L572</f>
        <v>0</v>
      </c>
      <c r="L23" s="34">
        <v>0</v>
      </c>
      <c r="M23" s="34">
        <v>0</v>
      </c>
      <c r="N23" s="34">
        <v>0</v>
      </c>
      <c r="O23" s="32" t="s">
        <v>22</v>
      </c>
      <c r="P23" s="34">
        <v>0</v>
      </c>
      <c r="Q23" s="34">
        <v>0</v>
      </c>
      <c r="R23" s="34">
        <v>0</v>
      </c>
      <c r="S23" s="34">
        <v>0</v>
      </c>
    </row>
    <row r="24" spans="2:19" ht="23.25" customHeight="1">
      <c r="B24" s="28" t="s">
        <v>24</v>
      </c>
      <c r="C24" s="46"/>
      <c r="D24" s="29"/>
      <c r="E24" s="29"/>
      <c r="F24" s="29"/>
      <c r="G24" s="29"/>
      <c r="H24" s="30"/>
      <c r="I24" s="29"/>
      <c r="J24" s="29"/>
      <c r="K24" s="29"/>
      <c r="L24" s="29"/>
      <c r="M24" s="29"/>
      <c r="N24" s="30"/>
      <c r="O24" s="29"/>
      <c r="P24" s="29"/>
      <c r="Q24" s="29"/>
      <c r="R24" s="29"/>
      <c r="S24" s="29"/>
    </row>
    <row r="25" spans="2:19" ht="23.25" customHeight="1">
      <c r="B25" s="28" t="s">
        <v>25</v>
      </c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30"/>
      <c r="O25" s="29"/>
      <c r="P25" s="29"/>
      <c r="Q25" s="29"/>
      <c r="R25" s="29"/>
      <c r="S25" s="29"/>
    </row>
    <row r="26" spans="2:19" s="3" customFormat="1" ht="23.25" customHeight="1">
      <c r="B26" s="31" t="s">
        <v>16</v>
      </c>
      <c r="C26" s="47">
        <v>0</v>
      </c>
      <c r="D26" s="47" t="s">
        <v>17</v>
      </c>
      <c r="E26" s="47"/>
      <c r="F26" s="47"/>
      <c r="G26" s="47"/>
      <c r="H26" s="42"/>
      <c r="I26" s="47">
        <v>0</v>
      </c>
      <c r="J26" s="47" t="s">
        <v>17</v>
      </c>
      <c r="K26" s="47" t="s">
        <v>17</v>
      </c>
      <c r="L26" s="48"/>
      <c r="M26" s="48"/>
      <c r="N26" s="43"/>
      <c r="O26" s="48">
        <v>0</v>
      </c>
      <c r="P26" s="48" t="s">
        <v>17</v>
      </c>
      <c r="Q26" s="48" t="s">
        <v>17</v>
      </c>
      <c r="R26" s="48" t="s">
        <v>17</v>
      </c>
      <c r="S26" s="48"/>
    </row>
    <row r="27" spans="2:19" s="3" customFormat="1" ht="23.25" customHeight="1">
      <c r="B27" s="80" t="s">
        <v>35</v>
      </c>
      <c r="C27" s="32">
        <v>0</v>
      </c>
      <c r="D27" s="75">
        <v>0</v>
      </c>
      <c r="E27" s="75">
        <v>0</v>
      </c>
      <c r="F27" s="32">
        <f>C26+D27-E27</f>
        <v>0</v>
      </c>
      <c r="G27" s="75">
        <v>0</v>
      </c>
      <c r="H27" s="76"/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34">
        <v>0</v>
      </c>
    </row>
    <row r="28" spans="2:19" s="3" customFormat="1" ht="23.25" customHeight="1">
      <c r="B28" s="80" t="s">
        <v>40</v>
      </c>
      <c r="C28" s="32">
        <v>0</v>
      </c>
      <c r="D28" s="75">
        <v>0</v>
      </c>
      <c r="E28" s="75">
        <v>0</v>
      </c>
      <c r="F28" s="32">
        <v>0</v>
      </c>
      <c r="G28" s="75">
        <v>0</v>
      </c>
      <c r="H28" s="76"/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34">
        <v>0</v>
      </c>
    </row>
    <row r="29" spans="2:19" s="3" customFormat="1" ht="23.25" customHeight="1">
      <c r="B29" s="80" t="s">
        <v>41</v>
      </c>
      <c r="C29" s="32">
        <v>0</v>
      </c>
      <c r="D29" s="75">
        <v>0</v>
      </c>
      <c r="E29" s="75">
        <v>0</v>
      </c>
      <c r="F29" s="32">
        <v>0</v>
      </c>
      <c r="G29" s="75">
        <v>0</v>
      </c>
      <c r="H29" s="76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34">
        <v>0</v>
      </c>
    </row>
    <row r="30" spans="2:19" s="5" customFormat="1" ht="23.25" customHeight="1">
      <c r="B30" s="45" t="s">
        <v>19</v>
      </c>
      <c r="C30" s="47" t="s">
        <v>18</v>
      </c>
      <c r="D30" s="47">
        <v>0</v>
      </c>
      <c r="E30" s="47">
        <v>0</v>
      </c>
      <c r="F30" s="47">
        <v>0</v>
      </c>
      <c r="G30" s="47">
        <v>0</v>
      </c>
      <c r="H30" s="37"/>
      <c r="I30" s="47" t="s">
        <v>18</v>
      </c>
      <c r="J30" s="47">
        <v>0</v>
      </c>
      <c r="K30" s="47">
        <v>0</v>
      </c>
      <c r="L30" s="47">
        <v>0</v>
      </c>
      <c r="M30" s="47">
        <v>0</v>
      </c>
      <c r="N30" s="43">
        <v>0</v>
      </c>
      <c r="O30" s="47" t="s">
        <v>18</v>
      </c>
      <c r="P30" s="47">
        <v>0</v>
      </c>
      <c r="Q30" s="47">
        <v>0</v>
      </c>
      <c r="R30" s="47">
        <v>0</v>
      </c>
      <c r="S30" s="47">
        <v>0</v>
      </c>
    </row>
    <row r="31" spans="2:19" ht="23.25" customHeight="1" thickBot="1">
      <c r="B31" s="28" t="s">
        <v>26</v>
      </c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30"/>
      <c r="O31" s="29"/>
      <c r="P31" s="29"/>
      <c r="Q31" s="29"/>
      <c r="R31" s="29"/>
      <c r="S31" s="29"/>
    </row>
    <row r="32" spans="2:19" s="3" customFormat="1" ht="23.25" customHeight="1" thickBot="1">
      <c r="B32" s="31" t="s">
        <v>16</v>
      </c>
      <c r="C32" s="41">
        <v>0</v>
      </c>
      <c r="D32" s="32">
        <v>0</v>
      </c>
      <c r="E32" s="32">
        <v>0</v>
      </c>
      <c r="F32" s="32">
        <v>0</v>
      </c>
      <c r="G32" s="32">
        <v>0</v>
      </c>
      <c r="H32" s="42"/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/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4" customFormat="1" ht="22.5" customHeight="1">
      <c r="B33" s="44" t="s">
        <v>21</v>
      </c>
      <c r="C33" s="32" t="s">
        <v>18</v>
      </c>
      <c r="D33" s="32">
        <v>0</v>
      </c>
      <c r="E33" s="32">
        <v>0</v>
      </c>
      <c r="F33" s="32">
        <v>0</v>
      </c>
      <c r="G33" s="32">
        <v>0</v>
      </c>
      <c r="H33" s="37"/>
      <c r="I33" s="32" t="s">
        <v>18</v>
      </c>
      <c r="J33" s="32">
        <v>0</v>
      </c>
      <c r="K33" s="32">
        <v>0</v>
      </c>
      <c r="L33" s="32">
        <v>0</v>
      </c>
      <c r="M33" s="33">
        <v>0</v>
      </c>
      <c r="N33" s="43"/>
      <c r="O33" s="32" t="s">
        <v>18</v>
      </c>
      <c r="P33" s="33">
        <v>0</v>
      </c>
      <c r="Q33" s="33">
        <v>0</v>
      </c>
      <c r="R33" s="33">
        <v>0</v>
      </c>
      <c r="S33" s="49">
        <v>0</v>
      </c>
    </row>
    <row r="34" spans="2:19" s="4" customFormat="1" ht="35.25" customHeight="1">
      <c r="B34" s="45" t="s">
        <v>23</v>
      </c>
      <c r="C34" s="34" t="s">
        <v>18</v>
      </c>
      <c r="D34" s="34">
        <v>0</v>
      </c>
      <c r="E34" s="34">
        <v>0</v>
      </c>
      <c r="F34" s="34">
        <v>0</v>
      </c>
      <c r="G34" s="34">
        <v>0</v>
      </c>
      <c r="H34" s="35"/>
      <c r="I34" s="34" t="s">
        <v>18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 t="s">
        <v>18</v>
      </c>
      <c r="P34" s="34">
        <v>0</v>
      </c>
      <c r="Q34" s="34">
        <v>0</v>
      </c>
      <c r="R34" s="34">
        <v>0</v>
      </c>
      <c r="S34" s="50">
        <v>0</v>
      </c>
    </row>
    <row r="35" spans="2:19" ht="20.25" customHeight="1">
      <c r="B35" s="28" t="s">
        <v>27</v>
      </c>
      <c r="C35" s="46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  <c r="O35" s="29"/>
      <c r="P35" s="29"/>
      <c r="Q35" s="29"/>
      <c r="R35" s="29"/>
      <c r="S35" s="29"/>
    </row>
    <row r="36" spans="2:19" ht="20.25" customHeight="1">
      <c r="B36" s="28" t="s">
        <v>28</v>
      </c>
      <c r="C36" s="46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ht="20.25" customHeight="1">
      <c r="B37" s="31" t="s">
        <v>16</v>
      </c>
      <c r="C37" s="47">
        <v>0</v>
      </c>
      <c r="D37" s="47" t="s">
        <v>17</v>
      </c>
      <c r="E37" s="47"/>
      <c r="F37" s="47"/>
      <c r="G37" s="47"/>
      <c r="H37" s="42"/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3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</row>
    <row r="38" spans="2:19" ht="20.25" customHeight="1">
      <c r="B38" s="80" t="s">
        <v>35</v>
      </c>
      <c r="C38" s="32">
        <v>0</v>
      </c>
      <c r="D38" s="34">
        <v>0</v>
      </c>
      <c r="E38" s="34">
        <v>0</v>
      </c>
      <c r="F38" s="32">
        <f>C37+D38-E38</f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ht="20.25" customHeight="1">
      <c r="B39" s="80" t="s">
        <v>40</v>
      </c>
      <c r="C39" s="32">
        <v>0</v>
      </c>
      <c r="D39" s="34">
        <v>0</v>
      </c>
      <c r="E39" s="34">
        <v>0</v>
      </c>
      <c r="F39" s="32"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ht="20.25" customHeight="1">
      <c r="B40" s="80" t="s">
        <v>41</v>
      </c>
      <c r="C40" s="32">
        <v>0</v>
      </c>
      <c r="D40" s="34">
        <v>0</v>
      </c>
      <c r="E40" s="34">
        <v>0</v>
      </c>
      <c r="F40" s="32"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ht="20.25" customHeight="1">
      <c r="B41" s="45" t="s">
        <v>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37"/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3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</row>
    <row r="42" spans="2:19" ht="23.25" customHeight="1">
      <c r="B42" s="28" t="s">
        <v>29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3" customFormat="1" ht="23.25" customHeight="1">
      <c r="B43" s="31" t="s">
        <v>16</v>
      </c>
      <c r="C43" s="41">
        <v>0</v>
      </c>
      <c r="D43" s="32"/>
      <c r="E43" s="32"/>
      <c r="F43" s="32"/>
      <c r="G43" s="32"/>
      <c r="H43" s="42"/>
      <c r="I43" s="32">
        <v>0</v>
      </c>
      <c r="J43" s="32">
        <v>0</v>
      </c>
      <c r="K43" s="32">
        <v>0</v>
      </c>
      <c r="L43" s="33">
        <v>0</v>
      </c>
      <c r="M43" s="33">
        <v>0</v>
      </c>
      <c r="N43" s="4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2:19" s="3" customFormat="1" ht="23.25" customHeight="1">
      <c r="B44" s="80" t="s">
        <v>35</v>
      </c>
      <c r="C44" s="32">
        <v>0</v>
      </c>
      <c r="D44" s="75">
        <v>0</v>
      </c>
      <c r="E44" s="75">
        <v>0</v>
      </c>
      <c r="F44" s="32">
        <f>C43+D44-E44</f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3" customFormat="1" ht="23.25" customHeight="1">
      <c r="B45" s="80" t="s">
        <v>40</v>
      </c>
      <c r="C45" s="32">
        <v>0</v>
      </c>
      <c r="D45" s="75">
        <v>0</v>
      </c>
      <c r="E45" s="75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23.25" customHeight="1">
      <c r="B46" s="80" t="s">
        <v>41</v>
      </c>
      <c r="C46" s="32" t="s">
        <v>42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4" customFormat="1" ht="23.25" customHeight="1">
      <c r="B47" s="44" t="s">
        <v>21</v>
      </c>
      <c r="C47" s="32" t="s">
        <v>22</v>
      </c>
      <c r="D47" s="32">
        <v>0</v>
      </c>
      <c r="E47" s="32">
        <v>0</v>
      </c>
      <c r="F47" s="32">
        <v>0</v>
      </c>
      <c r="G47" s="32">
        <v>0</v>
      </c>
      <c r="H47" s="32"/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</row>
    <row r="48" spans="2:19" s="4" customFormat="1" ht="32.25" customHeight="1">
      <c r="B48" s="45" t="s">
        <v>23</v>
      </c>
      <c r="C48" s="34" t="s">
        <v>18</v>
      </c>
      <c r="D48" s="34">
        <v>0</v>
      </c>
      <c r="E48" s="34">
        <v>0</v>
      </c>
      <c r="F48" s="34">
        <v>0</v>
      </c>
      <c r="G48" s="34">
        <v>0</v>
      </c>
      <c r="H48" s="35"/>
      <c r="I48" s="34" t="s">
        <v>18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 t="s">
        <v>18</v>
      </c>
      <c r="P48" s="34">
        <v>0</v>
      </c>
      <c r="Q48" s="34">
        <v>0</v>
      </c>
      <c r="R48" s="34">
        <v>0</v>
      </c>
      <c r="S48" s="34">
        <v>0</v>
      </c>
    </row>
    <row r="49" spans="2:19" ht="23.25" customHeight="1">
      <c r="B49" s="28" t="s">
        <v>30</v>
      </c>
      <c r="C49" s="29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s="7" customFormat="1" ht="23.25" customHeight="1">
      <c r="B50" s="31" t="s">
        <v>16</v>
      </c>
      <c r="C50" s="82">
        <f>C9+C15</f>
        <v>55000000</v>
      </c>
      <c r="D50" s="51"/>
      <c r="E50" s="51"/>
      <c r="F50" s="41"/>
      <c r="G50" s="41"/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4" customFormat="1" ht="23.25" customHeight="1">
      <c r="B51" s="36" t="s">
        <v>35</v>
      </c>
      <c r="C51" s="82">
        <f>C50</f>
        <v>55000000</v>
      </c>
      <c r="D51" s="34">
        <v>3000000</v>
      </c>
      <c r="E51" s="34">
        <f>E21</f>
        <v>0</v>
      </c>
      <c r="F51" s="32">
        <f>C51+D51-E51</f>
        <v>58000000</v>
      </c>
      <c r="G51" s="34">
        <f aca="true" t="shared" si="1" ref="G51:S51">G47</f>
        <v>0</v>
      </c>
      <c r="H51" s="77"/>
      <c r="I51" s="34">
        <f t="shared" si="1"/>
        <v>0</v>
      </c>
      <c r="J51" s="34">
        <f>J21</f>
        <v>0</v>
      </c>
      <c r="K51" s="34">
        <f>K21</f>
        <v>0</v>
      </c>
      <c r="L51" s="34">
        <f t="shared" si="1"/>
        <v>0</v>
      </c>
      <c r="M51" s="34">
        <f t="shared" si="1"/>
        <v>0</v>
      </c>
      <c r="N51" s="34">
        <f t="shared" si="1"/>
        <v>0</v>
      </c>
      <c r="O51" s="34">
        <f t="shared" si="1"/>
        <v>0</v>
      </c>
      <c r="P51" s="34">
        <f t="shared" si="1"/>
        <v>0</v>
      </c>
      <c r="Q51" s="34">
        <f t="shared" si="1"/>
        <v>0</v>
      </c>
      <c r="R51" s="34">
        <f t="shared" si="1"/>
        <v>0</v>
      </c>
      <c r="S51" s="34">
        <f t="shared" si="1"/>
        <v>0</v>
      </c>
    </row>
    <row r="52" spans="2:19" s="4" customFormat="1" ht="23.25" customHeight="1">
      <c r="B52" s="44" t="s">
        <v>21</v>
      </c>
      <c r="C52" s="75" t="s">
        <v>18</v>
      </c>
      <c r="D52" s="78">
        <f>D22</f>
        <v>3000000</v>
      </c>
      <c r="E52" s="78">
        <f>E22</f>
        <v>0</v>
      </c>
      <c r="F52" s="78">
        <f>C50+D52-E52</f>
        <v>58000000</v>
      </c>
      <c r="G52" s="78">
        <f>G51</f>
        <v>0</v>
      </c>
      <c r="H52" s="78"/>
      <c r="I52" s="78">
        <f>I51</f>
        <v>0</v>
      </c>
      <c r="J52" s="78">
        <f>J22</f>
        <v>0</v>
      </c>
      <c r="K52" s="78">
        <f>K22</f>
        <v>0</v>
      </c>
      <c r="L52" s="78">
        <f>L51</f>
        <v>0</v>
      </c>
      <c r="M52" s="78">
        <f>M51</f>
        <v>0</v>
      </c>
      <c r="N52" s="78">
        <f>N51</f>
        <v>0</v>
      </c>
      <c r="O52" s="78">
        <v>0</v>
      </c>
      <c r="P52" s="78">
        <f>P51</f>
        <v>0</v>
      </c>
      <c r="Q52" s="78">
        <f>Q51</f>
        <v>0</v>
      </c>
      <c r="R52" s="78">
        <f>R51</f>
        <v>0</v>
      </c>
      <c r="S52" s="78">
        <v>0</v>
      </c>
    </row>
    <row r="53" spans="2:19" s="5" customFormat="1" ht="30.75" customHeight="1">
      <c r="B53" s="53" t="s">
        <v>23</v>
      </c>
      <c r="C53" s="54" t="s">
        <v>18</v>
      </c>
      <c r="D53" s="54">
        <v>0</v>
      </c>
      <c r="E53" s="54">
        <v>0</v>
      </c>
      <c r="F53" s="54">
        <v>0</v>
      </c>
      <c r="G53" s="54">
        <v>0</v>
      </c>
      <c r="H53" s="55"/>
      <c r="I53" s="54" t="s">
        <v>18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 t="s">
        <v>18</v>
      </c>
      <c r="P53" s="54">
        <v>0</v>
      </c>
      <c r="Q53" s="54">
        <v>0</v>
      </c>
      <c r="R53" s="54">
        <v>0</v>
      </c>
      <c r="S53" s="54">
        <v>0</v>
      </c>
    </row>
    <row r="54" spans="2:19" ht="23.25" customHeight="1">
      <c r="B54" s="28" t="s">
        <v>31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ht="23.25" customHeight="1">
      <c r="B55" s="28" t="s">
        <v>32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ht="23.25" customHeight="1">
      <c r="B56" s="56" t="s">
        <v>16</v>
      </c>
      <c r="C56" s="57">
        <v>0</v>
      </c>
      <c r="D56" s="57" t="s">
        <v>17</v>
      </c>
      <c r="E56" s="57"/>
      <c r="F56" s="57"/>
      <c r="G56" s="57"/>
      <c r="H56" s="58"/>
      <c r="I56" s="57">
        <v>0</v>
      </c>
      <c r="J56" s="57">
        <v>0</v>
      </c>
      <c r="K56" s="57">
        <v>0</v>
      </c>
      <c r="L56" s="59">
        <v>0</v>
      </c>
      <c r="M56" s="59">
        <v>0</v>
      </c>
      <c r="N56" s="60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</row>
    <row r="57" spans="2:19" ht="23.25" customHeight="1">
      <c r="B57" s="80" t="s">
        <v>35</v>
      </c>
      <c r="C57" s="32">
        <v>0</v>
      </c>
      <c r="D57" s="75">
        <v>0</v>
      </c>
      <c r="E57" s="32">
        <v>0</v>
      </c>
      <c r="F57" s="75">
        <f>C56+D57-E57</f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ht="23.25" customHeight="1">
      <c r="B58" s="80" t="s">
        <v>40</v>
      </c>
      <c r="C58" s="32">
        <v>0</v>
      </c>
      <c r="D58" s="75">
        <v>0</v>
      </c>
      <c r="E58" s="32">
        <v>0</v>
      </c>
      <c r="F58" s="75"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ht="23.25" customHeight="1">
      <c r="B59" s="80" t="s">
        <v>41</v>
      </c>
      <c r="C59" s="32">
        <v>0</v>
      </c>
      <c r="D59" s="75">
        <v>0</v>
      </c>
      <c r="E59" s="32">
        <v>0</v>
      </c>
      <c r="F59" s="75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ht="23.25" customHeight="1">
      <c r="B60" s="53" t="s">
        <v>19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61"/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60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</row>
    <row r="61" spans="2:19" ht="23.25" customHeight="1">
      <c r="B61" s="28" t="s">
        <v>33</v>
      </c>
      <c r="C61" s="46"/>
      <c r="D61" s="46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8" customFormat="1" ht="23.25" customHeight="1">
      <c r="B62" s="31" t="s">
        <v>16</v>
      </c>
      <c r="C62" s="31">
        <v>0</v>
      </c>
      <c r="D62" s="31"/>
      <c r="E62" s="31"/>
      <c r="F62" s="31">
        <v>0</v>
      </c>
      <c r="G62" s="31"/>
      <c r="H62" s="62"/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62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</row>
    <row r="63" spans="2:19" s="9" customFormat="1" ht="23.25" customHeight="1">
      <c r="B63" s="63" t="s">
        <v>21</v>
      </c>
      <c r="C63" s="64" t="s">
        <v>22</v>
      </c>
      <c r="D63" s="65">
        <v>0</v>
      </c>
      <c r="E63" s="65">
        <v>0</v>
      </c>
      <c r="F63" s="65">
        <v>0</v>
      </c>
      <c r="G63" s="65">
        <v>0</v>
      </c>
      <c r="H63" s="66"/>
      <c r="I63" s="64" t="s">
        <v>22</v>
      </c>
      <c r="J63" s="65">
        <v>0</v>
      </c>
      <c r="K63" s="65">
        <v>0</v>
      </c>
      <c r="L63" s="65">
        <v>0</v>
      </c>
      <c r="M63" s="65">
        <v>0</v>
      </c>
      <c r="N63" s="67">
        <v>0</v>
      </c>
      <c r="O63" s="64" t="s">
        <v>22</v>
      </c>
      <c r="P63" s="65">
        <v>0</v>
      </c>
      <c r="Q63" s="65">
        <v>0</v>
      </c>
      <c r="R63" s="65">
        <v>0</v>
      </c>
      <c r="S63" s="65">
        <v>0</v>
      </c>
    </row>
    <row r="64" spans="2:19" s="9" customFormat="1" ht="32.25" customHeight="1">
      <c r="B64" s="53" t="s">
        <v>23</v>
      </c>
      <c r="C64" s="54" t="s">
        <v>18</v>
      </c>
      <c r="D64" s="87">
        <v>0</v>
      </c>
      <c r="E64" s="87">
        <v>0</v>
      </c>
      <c r="F64" s="87">
        <v>0</v>
      </c>
      <c r="G64" s="87">
        <v>0</v>
      </c>
      <c r="H64" s="55"/>
      <c r="I64" s="54" t="s">
        <v>18</v>
      </c>
      <c r="J64" s="87">
        <v>0</v>
      </c>
      <c r="K64" s="87">
        <v>0</v>
      </c>
      <c r="L64" s="87">
        <v>0</v>
      </c>
      <c r="M64" s="87">
        <v>0</v>
      </c>
      <c r="N64" s="54">
        <v>0</v>
      </c>
      <c r="O64" s="54" t="s">
        <v>18</v>
      </c>
      <c r="P64" s="87">
        <v>0</v>
      </c>
      <c r="Q64" s="87">
        <v>0</v>
      </c>
      <c r="R64" s="87">
        <v>0</v>
      </c>
      <c r="S64" s="87">
        <v>0</v>
      </c>
    </row>
    <row r="65" spans="2:19" ht="27" customHeight="1">
      <c r="B65" s="28" t="s">
        <v>34</v>
      </c>
      <c r="C65" s="29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s="7" customFormat="1" ht="27" customHeight="1">
      <c r="B66" s="31" t="s">
        <v>16</v>
      </c>
      <c r="C66" s="32">
        <f>C50+C62</f>
        <v>55000000</v>
      </c>
      <c r="D66" s="32"/>
      <c r="E66" s="32"/>
      <c r="F66" s="32"/>
      <c r="G66" s="32">
        <v>0</v>
      </c>
      <c r="H66" s="43"/>
      <c r="I66" s="32"/>
      <c r="J66" s="32">
        <v>0</v>
      </c>
      <c r="K66" s="32">
        <v>0</v>
      </c>
      <c r="L66" s="32">
        <v>0</v>
      </c>
      <c r="M66" s="32">
        <v>0</v>
      </c>
      <c r="N66" s="43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</row>
    <row r="67" spans="2:19" s="7" customFormat="1" ht="27" customHeight="1">
      <c r="B67" s="36" t="s">
        <v>35</v>
      </c>
      <c r="C67" s="32">
        <f>C66</f>
        <v>55000000</v>
      </c>
      <c r="D67" s="34">
        <f>D51</f>
        <v>3000000</v>
      </c>
      <c r="E67" s="34">
        <f>E51</f>
        <v>0</v>
      </c>
      <c r="F67" s="32">
        <f>C67+D67-E67</f>
        <v>58000000</v>
      </c>
      <c r="G67" s="34">
        <f aca="true" t="shared" si="2" ref="G67:S67">G63</f>
        <v>0</v>
      </c>
      <c r="H67" s="77"/>
      <c r="I67" s="34"/>
      <c r="J67" s="34">
        <f>J21</f>
        <v>0</v>
      </c>
      <c r="K67" s="34">
        <f>K21</f>
        <v>0</v>
      </c>
      <c r="L67" s="34">
        <f t="shared" si="2"/>
        <v>0</v>
      </c>
      <c r="M67" s="34">
        <f t="shared" si="2"/>
        <v>0</v>
      </c>
      <c r="N67" s="34">
        <f t="shared" si="2"/>
        <v>0</v>
      </c>
      <c r="O67" s="34" t="str">
        <f t="shared" si="2"/>
        <v>Х</v>
      </c>
      <c r="P67" s="34">
        <f t="shared" si="2"/>
        <v>0</v>
      </c>
      <c r="Q67" s="34">
        <f t="shared" si="2"/>
        <v>0</v>
      </c>
      <c r="R67" s="34">
        <f t="shared" si="2"/>
        <v>0</v>
      </c>
      <c r="S67" s="34">
        <f t="shared" si="2"/>
        <v>0</v>
      </c>
    </row>
    <row r="68" spans="2:19" s="7" customFormat="1" ht="27" customHeight="1">
      <c r="B68" s="44" t="s">
        <v>21</v>
      </c>
      <c r="C68" s="32" t="s">
        <v>18</v>
      </c>
      <c r="D68" s="32">
        <f>D52</f>
        <v>3000000</v>
      </c>
      <c r="E68" s="32">
        <f>E52</f>
        <v>0</v>
      </c>
      <c r="F68" s="32">
        <f>F52</f>
        <v>58000000</v>
      </c>
      <c r="G68" s="32">
        <f>G67</f>
        <v>0</v>
      </c>
      <c r="H68" s="32"/>
      <c r="I68" s="32">
        <f>I67</f>
        <v>0</v>
      </c>
      <c r="J68" s="78">
        <f>J22</f>
        <v>0</v>
      </c>
      <c r="K68" s="78">
        <f>K22</f>
        <v>0</v>
      </c>
      <c r="L68" s="32">
        <f aca="true" t="shared" si="3" ref="L68:S68">L67</f>
        <v>0</v>
      </c>
      <c r="M68" s="32">
        <f t="shared" si="3"/>
        <v>0</v>
      </c>
      <c r="N68" s="32">
        <f t="shared" si="3"/>
        <v>0</v>
      </c>
      <c r="O68" s="32" t="str">
        <f t="shared" si="3"/>
        <v>Х</v>
      </c>
      <c r="P68" s="32">
        <f t="shared" si="3"/>
        <v>0</v>
      </c>
      <c r="Q68" s="32">
        <f t="shared" si="3"/>
        <v>0</v>
      </c>
      <c r="R68" s="32">
        <f t="shared" si="3"/>
        <v>0</v>
      </c>
      <c r="S68" s="32">
        <f t="shared" si="3"/>
        <v>0</v>
      </c>
    </row>
    <row r="69" spans="2:19" s="10" customFormat="1" ht="30" customHeight="1">
      <c r="B69" s="53" t="s">
        <v>23</v>
      </c>
      <c r="C69" s="54" t="s">
        <v>18</v>
      </c>
      <c r="D69" s="54">
        <v>0</v>
      </c>
      <c r="E69" s="54">
        <v>0</v>
      </c>
      <c r="F69" s="54">
        <v>0</v>
      </c>
      <c r="G69" s="54">
        <v>0</v>
      </c>
      <c r="H69" s="55"/>
      <c r="I69" s="54" t="s">
        <v>18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 t="s">
        <v>18</v>
      </c>
      <c r="P69" s="54">
        <v>0</v>
      </c>
      <c r="Q69" s="54">
        <v>0</v>
      </c>
      <c r="R69" s="54">
        <v>0</v>
      </c>
      <c r="S69" s="54">
        <v>0</v>
      </c>
    </row>
    <row r="70" spans="2:19" s="10" customFormat="1" ht="23.25" customHeight="1">
      <c r="B70" s="68"/>
      <c r="C70" s="69"/>
      <c r="D70" s="69"/>
      <c r="E70" s="69"/>
      <c r="F70" s="70"/>
      <c r="G70" s="69"/>
      <c r="H70" s="69"/>
      <c r="I70" s="69"/>
      <c r="J70" s="69"/>
      <c r="K70" s="69"/>
      <c r="L70" s="69"/>
      <c r="M70" s="69"/>
      <c r="N70" s="71"/>
      <c r="O70" s="69"/>
      <c r="P70" s="69"/>
      <c r="Q70" s="69"/>
      <c r="R70" s="69"/>
      <c r="S70" s="69"/>
    </row>
    <row r="71" spans="2:19" s="9" customFormat="1" ht="13.5" customHeight="1">
      <c r="B71" s="93" t="s">
        <v>43</v>
      </c>
      <c r="C71" s="72"/>
      <c r="D71" s="101" t="s">
        <v>44</v>
      </c>
      <c r="E71" s="10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3"/>
    </row>
    <row r="72" spans="2:19" s="9" customFormat="1" ht="18" customHeight="1">
      <c r="B72" s="103" t="s">
        <v>45</v>
      </c>
      <c r="C72" s="103"/>
      <c r="D72" s="103"/>
      <c r="E72" s="103"/>
      <c r="F72" s="103"/>
      <c r="G72" s="103"/>
      <c r="H72" s="103"/>
      <c r="I72" s="103"/>
      <c r="J72" s="73"/>
      <c r="K72" s="73"/>
      <c r="L72" s="73"/>
      <c r="M72" s="73"/>
      <c r="N72" s="74"/>
      <c r="O72" s="73"/>
      <c r="P72" s="73"/>
      <c r="Q72" s="73"/>
      <c r="R72" s="73"/>
      <c r="S72" s="73"/>
    </row>
    <row r="73" spans="2:19" s="4" customFormat="1" ht="45.75" customHeight="1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8:14" s="4" customFormat="1" ht="23.25" customHeight="1">
      <c r="H74" s="2"/>
      <c r="N74" s="1"/>
    </row>
    <row r="75" spans="8:14" s="4" customFormat="1" ht="23.25" customHeight="1">
      <c r="H75" s="2"/>
      <c r="N75" s="1"/>
    </row>
    <row r="76" spans="8:14" s="4" customFormat="1" ht="23.25" customHeight="1">
      <c r="H76" s="2"/>
      <c r="N76" s="1"/>
    </row>
    <row r="77" spans="8:14" s="4" customFormat="1" ht="23.25" customHeight="1">
      <c r="H77" s="2"/>
      <c r="N77" s="1"/>
    </row>
    <row r="78" ht="23.25" customHeight="1"/>
    <row r="79" ht="23.25" customHeight="1"/>
    <row r="80" ht="23.25" customHeight="1"/>
    <row r="81" ht="409.5" customHeight="1" hidden="1"/>
    <row r="82" ht="11.25" customHeight="1"/>
    <row r="83" ht="12.75" customHeight="1"/>
    <row r="84" spans="2:19" ht="12.75" customHeight="1">
      <c r="B84" s="11"/>
      <c r="C84" s="11"/>
      <c r="D84" s="11"/>
      <c r="E84" s="11"/>
      <c r="F84" s="11"/>
      <c r="G84" s="11"/>
      <c r="H84" s="12"/>
      <c r="I84" s="11"/>
      <c r="J84" s="11"/>
      <c r="K84" s="11"/>
      <c r="L84" s="11"/>
      <c r="M84" s="11"/>
      <c r="N84" s="13"/>
      <c r="O84" s="11"/>
      <c r="P84" s="11"/>
      <c r="Q84" s="11"/>
      <c r="R84" s="11"/>
      <c r="S84" s="11"/>
    </row>
    <row r="85" spans="2:19" ht="12.75" customHeight="1">
      <c r="B85" s="11"/>
      <c r="C85" s="12"/>
      <c r="D85" s="11"/>
      <c r="E85" s="11"/>
      <c r="F85" s="11"/>
      <c r="G85" s="11"/>
      <c r="H85" s="12"/>
      <c r="I85" s="11"/>
      <c r="J85" s="11"/>
      <c r="K85" s="11"/>
      <c r="L85" s="11"/>
      <c r="M85" s="11"/>
      <c r="N85" s="13"/>
      <c r="O85" s="11"/>
      <c r="P85" s="11"/>
      <c r="Q85" s="11"/>
      <c r="R85" s="11"/>
      <c r="S85" s="11"/>
    </row>
  </sheetData>
  <sheetProtection/>
  <mergeCells count="11">
    <mergeCell ref="B7:E7"/>
    <mergeCell ref="H1:M1"/>
    <mergeCell ref="H4:M4"/>
    <mergeCell ref="J3:K3"/>
    <mergeCell ref="H2:M2"/>
    <mergeCell ref="D71:E71"/>
    <mergeCell ref="B73:S73"/>
    <mergeCell ref="B72:I72"/>
    <mergeCell ref="B13:E13"/>
    <mergeCell ref="C4:G4"/>
    <mergeCell ref="B4:B5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50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2014-12-19T05:59:31Z</cp:lastPrinted>
  <dcterms:created xsi:type="dcterms:W3CDTF">2010-10-04T10:20:09Z</dcterms:created>
  <dcterms:modified xsi:type="dcterms:W3CDTF">2015-02-02T06:59:49Z</dcterms:modified>
  <cp:category/>
  <cp:version/>
  <cp:contentType/>
  <cp:contentStatus/>
</cp:coreProperties>
</file>