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6200" windowHeight="1185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книга_1'!$B$1:$U$73</definedName>
  </definedNames>
  <calcPr fullCalcOnLoad="1"/>
</workbook>
</file>

<file path=xl/sharedStrings.xml><?xml version="1.0" encoding="utf-8"?>
<sst xmlns="http://schemas.openxmlformats.org/spreadsheetml/2006/main" count="133" uniqueCount="47">
  <si>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</si>
  <si>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</si>
  <si>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</si>
  <si>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</si>
  <si>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</si>
  <si>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</si>
  <si>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</si>
  <si>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</si>
  <si>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</si>
  <si>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</si>
  <si>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</si>
  <si>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</si>
  <si>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</si>
  <si>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</si>
  <si>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</si>
  <si>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</si>
  <si>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</si>
  <si>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</si>
  <si>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</si>
  <si>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</si>
  <si>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</si>
  <si>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</si>
  <si>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</si>
  <si>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</si>
  <si>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</si>
  <si>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</si>
  <si>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</si>
  <si>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</si>
  <si>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</si>
  <si>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</si>
  <si>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</si>
  <si>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</si>
  <si>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</si>
  <si>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</si>
  <si>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</si>
  <si>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</si>
  <si>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</si>
  <si>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</si>
  <si>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</si>
  <si>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</si>
  <si>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</si>
  <si>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</si>
  <si>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</si>
  <si>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</si>
  <si>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</si>
  <si>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</si>
  <si>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на 01.02.2017г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</si>
</sst>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6"/>
  <sheetViews>
    <sheetView tabSelected="1" view="pageBreakPreview" zoomScaleNormal="75" zoomScaleSheetLayoutView="100" zoomScalePageLayoutView="0" workbookViewId="0" topLeftCell="A1">
      <pane xSplit="2" ySplit="7" topLeftCell="C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2" sqref="D2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0" t="s">
        <v>0</v>
      </c>
      <c r="I1" s="90"/>
      <c r="J1" s="90"/>
      <c r="K1" s="90"/>
      <c r="L1" s="90"/>
      <c r="M1" s="90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2" t="s">
        <v>1</v>
      </c>
      <c r="I2" s="92"/>
      <c r="J2" s="92"/>
      <c r="K2" s="92"/>
      <c r="L2" s="92"/>
      <c r="M2" s="92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0" t="s">
        <v>46</v>
      </c>
      <c r="K3" s="90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7" t="s">
        <v>2</v>
      </c>
      <c r="C4" s="96" t="s">
        <v>3</v>
      </c>
      <c r="D4" s="96"/>
      <c r="E4" s="96"/>
      <c r="F4" s="96"/>
      <c r="G4" s="96"/>
      <c r="H4" s="91" t="s">
        <v>4</v>
      </c>
      <c r="I4" s="91"/>
      <c r="J4" s="91"/>
      <c r="K4" s="91"/>
      <c r="L4" s="91"/>
      <c r="M4" s="91"/>
      <c r="N4" s="20"/>
      <c r="O4" s="21" t="s">
        <v>5</v>
      </c>
      <c r="P4" s="21"/>
      <c r="Q4" s="21"/>
      <c r="R4" s="21"/>
      <c r="S4" s="21"/>
    </row>
    <row r="5" spans="2:19" ht="45" customHeight="1">
      <c r="B5" s="9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8" t="s">
        <v>15</v>
      </c>
      <c r="C7" s="99"/>
      <c r="D7" s="99"/>
      <c r="E7" s="9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8" t="s">
        <v>36</v>
      </c>
      <c r="C11" s="41"/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f>SUM(J10:J10)</f>
        <v>0</v>
      </c>
      <c r="K11" s="32">
        <f>SUM(K9:K10)</f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8" t="s">
        <v>15</v>
      </c>
      <c r="C12" s="41"/>
      <c r="D12" s="41"/>
      <c r="E12" s="41"/>
      <c r="F12" s="32"/>
      <c r="G12" s="32"/>
      <c r="H12" s="89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5"/>
    </row>
    <row r="13" spans="2:20" s="4" customFormat="1" ht="23.25" customHeight="1">
      <c r="B13" s="88" t="s">
        <v>43</v>
      </c>
      <c r="C13" s="41"/>
      <c r="D13" s="41"/>
      <c r="E13" s="41"/>
      <c r="F13" s="32"/>
      <c r="G13" s="32"/>
      <c r="H13" s="89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"/>
    </row>
    <row r="14" spans="2:20" s="4" customFormat="1" ht="23.25" customHeight="1">
      <c r="B14" s="88" t="s">
        <v>44</v>
      </c>
      <c r="C14" s="41">
        <v>10000000</v>
      </c>
      <c r="D14" s="41">
        <v>0</v>
      </c>
      <c r="E14" s="41">
        <v>0</v>
      </c>
      <c r="F14" s="32">
        <v>0</v>
      </c>
      <c r="G14" s="32">
        <v>0</v>
      </c>
      <c r="H14" s="89">
        <v>0.114525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>
        <v>0</v>
      </c>
    </row>
    <row r="15" spans="2:20" s="4" customFormat="1" ht="23.25" customHeight="1">
      <c r="B15" s="87" t="s">
        <v>35</v>
      </c>
      <c r="C15" s="41">
        <v>10000000</v>
      </c>
      <c r="D15" s="41">
        <v>0</v>
      </c>
      <c r="E15" s="41">
        <v>0</v>
      </c>
      <c r="F15" s="32">
        <v>10000000</v>
      </c>
      <c r="G15" s="32">
        <v>0</v>
      </c>
      <c r="H15" s="89">
        <v>0.114525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>
        <v>0</v>
      </c>
    </row>
    <row r="16" spans="2:20" s="4" customFormat="1" ht="23.25" customHeight="1">
      <c r="B16" s="88" t="s">
        <v>36</v>
      </c>
      <c r="C16" s="41"/>
      <c r="D16" s="41">
        <v>0</v>
      </c>
      <c r="E16" s="41">
        <v>0</v>
      </c>
      <c r="F16" s="32">
        <v>10000000</v>
      </c>
      <c r="G16" s="32">
        <v>0</v>
      </c>
      <c r="H16" s="89">
        <v>0.114525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</row>
    <row r="17" spans="2:20" s="4" customFormat="1" ht="23.25" customHeight="1">
      <c r="B17" s="88" t="s">
        <v>15</v>
      </c>
      <c r="C17" s="41"/>
      <c r="D17" s="41"/>
      <c r="E17" s="41"/>
      <c r="F17" s="32"/>
      <c r="G17" s="32"/>
      <c r="H17" s="8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8" t="s">
        <v>45</v>
      </c>
      <c r="C18" s="41"/>
      <c r="D18" s="41"/>
      <c r="E18" s="41"/>
      <c r="F18" s="32"/>
      <c r="G18" s="32"/>
      <c r="H18" s="8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8" t="s">
        <v>16</v>
      </c>
      <c r="C19" s="41">
        <v>38000000</v>
      </c>
      <c r="D19" s="41">
        <v>0</v>
      </c>
      <c r="E19" s="41">
        <v>0</v>
      </c>
      <c r="F19" s="32">
        <v>0</v>
      </c>
      <c r="G19" s="32">
        <v>0</v>
      </c>
      <c r="H19" s="89">
        <v>0.125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7" t="s">
        <v>35</v>
      </c>
      <c r="C20" s="41">
        <v>38000000</v>
      </c>
      <c r="D20" s="41">
        <v>0</v>
      </c>
      <c r="E20" s="41">
        <v>0</v>
      </c>
      <c r="F20" s="32">
        <v>38000000</v>
      </c>
      <c r="G20" s="32">
        <v>0</v>
      </c>
      <c r="H20" s="89">
        <v>0.125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8" t="s">
        <v>36</v>
      </c>
      <c r="C21" s="41"/>
      <c r="D21" s="41">
        <v>0</v>
      </c>
      <c r="E21" s="41">
        <v>0</v>
      </c>
      <c r="F21" s="32">
        <v>38000000</v>
      </c>
      <c r="G21" s="32">
        <v>0</v>
      </c>
      <c r="H21" s="89">
        <v>0.125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19" ht="27.75" customHeight="1">
      <c r="B22" s="38" t="s">
        <v>20</v>
      </c>
      <c r="C22" s="39"/>
      <c r="D22" s="39"/>
      <c r="E22" s="39"/>
      <c r="F22" s="39"/>
      <c r="G22" s="39"/>
      <c r="H22" s="83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</row>
    <row r="23" spans="2:19" s="3" customFormat="1" ht="23.25" customHeight="1">
      <c r="B23" s="31" t="s">
        <v>16</v>
      </c>
      <c r="C23" s="41">
        <f>C9+C14+C20</f>
        <v>68000000</v>
      </c>
      <c r="D23" s="32"/>
      <c r="E23" s="32"/>
      <c r="F23" s="32"/>
      <c r="G23" s="32">
        <v>0</v>
      </c>
      <c r="H23" s="42"/>
      <c r="I23" s="32">
        <v>0</v>
      </c>
      <c r="J23" s="32"/>
      <c r="K23" s="32"/>
      <c r="L23" s="33"/>
      <c r="M23" s="33"/>
      <c r="N23" s="43"/>
      <c r="O23" s="33">
        <v>0</v>
      </c>
      <c r="P23" s="33" t="s">
        <v>17</v>
      </c>
      <c r="Q23" s="33" t="s">
        <v>17</v>
      </c>
      <c r="R23" s="33" t="s">
        <v>17</v>
      </c>
      <c r="S23" s="33"/>
    </row>
    <row r="24" spans="2:19" s="81" customFormat="1" ht="23.25" customHeight="1">
      <c r="B24" s="36" t="s">
        <v>35</v>
      </c>
      <c r="C24" s="41">
        <f>C23</f>
        <v>68000000</v>
      </c>
      <c r="D24" s="34">
        <v>0</v>
      </c>
      <c r="E24" s="34">
        <v>0</v>
      </c>
      <c r="F24" s="32">
        <f>C24+D24-E24</f>
        <v>68000000</v>
      </c>
      <c r="G24" s="34">
        <v>0</v>
      </c>
      <c r="H24" s="77"/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2:19" s="4" customFormat="1" ht="23.25" customHeight="1">
      <c r="B25" s="44" t="s">
        <v>21</v>
      </c>
      <c r="C25" s="32" t="s">
        <v>18</v>
      </c>
      <c r="D25" s="32">
        <v>0</v>
      </c>
      <c r="E25" s="32">
        <v>0</v>
      </c>
      <c r="F25" s="32">
        <v>68000000</v>
      </c>
      <c r="G25" s="32">
        <f>G24</f>
        <v>0</v>
      </c>
      <c r="H25" s="32"/>
      <c r="I25" s="32">
        <f>I24</f>
        <v>0</v>
      </c>
      <c r="J25" s="32">
        <f>J11+J16+J21</f>
        <v>0</v>
      </c>
      <c r="K25" s="32">
        <f>K11+K16+K17+K21</f>
        <v>0</v>
      </c>
      <c r="L25" s="32">
        <f aca="true" t="shared" si="0" ref="L25:R25">L24</f>
        <v>0</v>
      </c>
      <c r="M25" s="32">
        <f t="shared" si="0"/>
        <v>0</v>
      </c>
      <c r="N25" s="32">
        <f t="shared" si="0"/>
        <v>0</v>
      </c>
      <c r="O25" s="32">
        <f t="shared" si="0"/>
        <v>0</v>
      </c>
      <c r="P25" s="32">
        <f t="shared" si="0"/>
        <v>0</v>
      </c>
      <c r="Q25" s="32">
        <f t="shared" si="0"/>
        <v>0</v>
      </c>
      <c r="R25" s="32">
        <f t="shared" si="0"/>
        <v>0</v>
      </c>
      <c r="S25" s="32">
        <v>0</v>
      </c>
    </row>
    <row r="26" spans="2:19" s="4" customFormat="1" ht="36" customHeight="1">
      <c r="B26" s="45" t="s">
        <v>23</v>
      </c>
      <c r="C26" s="34" t="s">
        <v>22</v>
      </c>
      <c r="D26" s="34">
        <v>0</v>
      </c>
      <c r="E26" s="34">
        <v>0</v>
      </c>
      <c r="F26" s="34">
        <v>0</v>
      </c>
      <c r="G26" s="34">
        <v>0</v>
      </c>
      <c r="H26" s="35"/>
      <c r="I26" s="32" t="s">
        <v>22</v>
      </c>
      <c r="J26" s="34">
        <v>0</v>
      </c>
      <c r="K26" s="34">
        <f>+L573</f>
        <v>0</v>
      </c>
      <c r="L26" s="34">
        <v>0</v>
      </c>
      <c r="M26" s="34">
        <v>0</v>
      </c>
      <c r="N26" s="34">
        <v>0</v>
      </c>
      <c r="O26" s="32" t="s">
        <v>22</v>
      </c>
      <c r="P26" s="34">
        <v>0</v>
      </c>
      <c r="Q26" s="34">
        <v>0</v>
      </c>
      <c r="R26" s="34">
        <v>0</v>
      </c>
      <c r="S26" s="34">
        <v>0</v>
      </c>
    </row>
    <row r="27" spans="2:19" ht="23.25" customHeight="1">
      <c r="B27" s="28" t="s">
        <v>24</v>
      </c>
      <c r="C27" s="46"/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</row>
    <row r="28" spans="2:19" ht="23.25" customHeight="1">
      <c r="B28" s="28" t="s">
        <v>25</v>
      </c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30"/>
      <c r="O28" s="29"/>
      <c r="P28" s="29"/>
      <c r="Q28" s="29"/>
      <c r="R28" s="29"/>
      <c r="S28" s="29"/>
    </row>
    <row r="29" spans="2:19" s="3" customFormat="1" ht="23.25" customHeight="1">
      <c r="B29" s="31" t="s">
        <v>16</v>
      </c>
      <c r="C29" s="47">
        <v>0</v>
      </c>
      <c r="D29" s="47" t="s">
        <v>17</v>
      </c>
      <c r="E29" s="47"/>
      <c r="F29" s="47"/>
      <c r="G29" s="47"/>
      <c r="H29" s="42"/>
      <c r="I29" s="47">
        <v>0</v>
      </c>
      <c r="J29" s="47" t="s">
        <v>17</v>
      </c>
      <c r="K29" s="47" t="s">
        <v>17</v>
      </c>
      <c r="L29" s="48"/>
      <c r="M29" s="48"/>
      <c r="N29" s="43"/>
      <c r="O29" s="48">
        <v>0</v>
      </c>
      <c r="P29" s="48" t="s">
        <v>17</v>
      </c>
      <c r="Q29" s="48" t="s">
        <v>17</v>
      </c>
      <c r="R29" s="48" t="s">
        <v>17</v>
      </c>
      <c r="S29" s="48"/>
    </row>
    <row r="30" spans="2:19" s="3" customFormat="1" ht="23.25" customHeight="1">
      <c r="B30" s="80" t="s">
        <v>35</v>
      </c>
      <c r="C30" s="32">
        <v>0</v>
      </c>
      <c r="D30" s="75">
        <v>0</v>
      </c>
      <c r="E30" s="75">
        <v>0</v>
      </c>
      <c r="F30" s="32">
        <f>C29+D30-E30</f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s="3" customFormat="1" ht="23.25" customHeight="1">
      <c r="B31" s="80" t="s">
        <v>37</v>
      </c>
      <c r="C31" s="32">
        <v>0</v>
      </c>
      <c r="D31" s="75">
        <v>0</v>
      </c>
      <c r="E31" s="75">
        <v>0</v>
      </c>
      <c r="F31" s="32">
        <v>0</v>
      </c>
      <c r="G31" s="75">
        <v>0</v>
      </c>
      <c r="H31" s="76"/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34">
        <v>0</v>
      </c>
    </row>
    <row r="32" spans="2:19" s="3" customFormat="1" ht="23.25" customHeight="1">
      <c r="B32" s="80" t="s">
        <v>38</v>
      </c>
      <c r="C32" s="32">
        <v>0</v>
      </c>
      <c r="D32" s="75">
        <v>0</v>
      </c>
      <c r="E32" s="75">
        <v>0</v>
      </c>
      <c r="F32" s="32"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5" customFormat="1" ht="23.25" customHeight="1">
      <c r="B33" s="45" t="s">
        <v>19</v>
      </c>
      <c r="C33" s="47" t="s">
        <v>18</v>
      </c>
      <c r="D33" s="47">
        <v>0</v>
      </c>
      <c r="E33" s="47">
        <v>0</v>
      </c>
      <c r="F33" s="47">
        <v>0</v>
      </c>
      <c r="G33" s="47">
        <v>0</v>
      </c>
      <c r="H33" s="37"/>
      <c r="I33" s="47" t="s">
        <v>18</v>
      </c>
      <c r="J33" s="47">
        <v>0</v>
      </c>
      <c r="K33" s="47">
        <v>0</v>
      </c>
      <c r="L33" s="47">
        <v>0</v>
      </c>
      <c r="M33" s="47">
        <v>0</v>
      </c>
      <c r="N33" s="43">
        <v>0</v>
      </c>
      <c r="O33" s="47" t="s">
        <v>18</v>
      </c>
      <c r="P33" s="47">
        <v>0</v>
      </c>
      <c r="Q33" s="47">
        <v>0</v>
      </c>
      <c r="R33" s="47">
        <v>0</v>
      </c>
      <c r="S33" s="47">
        <v>0</v>
      </c>
    </row>
    <row r="34" spans="2:19" ht="23.25" customHeight="1" thickBot="1">
      <c r="B34" s="28" t="s">
        <v>26</v>
      </c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s="3" customFormat="1" ht="23.25" customHeight="1" thickBot="1">
      <c r="B35" s="31" t="s">
        <v>16</v>
      </c>
      <c r="C35" s="41">
        <v>0</v>
      </c>
      <c r="D35" s="32">
        <v>0</v>
      </c>
      <c r="E35" s="32">
        <v>0</v>
      </c>
      <c r="F35" s="32">
        <v>0</v>
      </c>
      <c r="G35" s="32">
        <v>0</v>
      </c>
      <c r="H35" s="42"/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/>
      <c r="O35" s="33">
        <v>0</v>
      </c>
      <c r="P35" s="33">
        <v>0</v>
      </c>
      <c r="Q35" s="33">
        <v>0</v>
      </c>
      <c r="R35" s="33">
        <v>0</v>
      </c>
      <c r="S35" s="49">
        <v>0</v>
      </c>
    </row>
    <row r="36" spans="2:19" s="4" customFormat="1" ht="22.5" customHeight="1">
      <c r="B36" s="44" t="s">
        <v>21</v>
      </c>
      <c r="C36" s="32" t="s">
        <v>18</v>
      </c>
      <c r="D36" s="32">
        <v>0</v>
      </c>
      <c r="E36" s="32">
        <v>0</v>
      </c>
      <c r="F36" s="32">
        <v>0</v>
      </c>
      <c r="G36" s="32">
        <v>0</v>
      </c>
      <c r="H36" s="37"/>
      <c r="I36" s="32" t="s">
        <v>18</v>
      </c>
      <c r="J36" s="32">
        <v>0</v>
      </c>
      <c r="K36" s="32">
        <v>0</v>
      </c>
      <c r="L36" s="32">
        <v>0</v>
      </c>
      <c r="M36" s="33">
        <v>0</v>
      </c>
      <c r="N36" s="43"/>
      <c r="O36" s="32" t="s">
        <v>18</v>
      </c>
      <c r="P36" s="33">
        <v>0</v>
      </c>
      <c r="Q36" s="33">
        <v>0</v>
      </c>
      <c r="R36" s="33">
        <v>0</v>
      </c>
      <c r="S36" s="49">
        <v>0</v>
      </c>
    </row>
    <row r="37" spans="2:19" s="4" customFormat="1" ht="35.25" customHeight="1">
      <c r="B37" s="45" t="s">
        <v>23</v>
      </c>
      <c r="C37" s="34" t="s">
        <v>18</v>
      </c>
      <c r="D37" s="34">
        <v>0</v>
      </c>
      <c r="E37" s="34">
        <v>0</v>
      </c>
      <c r="F37" s="34">
        <v>0</v>
      </c>
      <c r="G37" s="34">
        <v>0</v>
      </c>
      <c r="H37" s="35"/>
      <c r="I37" s="34" t="s">
        <v>18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 t="s">
        <v>18</v>
      </c>
      <c r="P37" s="34">
        <v>0</v>
      </c>
      <c r="Q37" s="34">
        <v>0</v>
      </c>
      <c r="R37" s="34">
        <v>0</v>
      </c>
      <c r="S37" s="50">
        <v>0</v>
      </c>
    </row>
    <row r="38" spans="2:19" ht="20.25" customHeight="1">
      <c r="B38" s="28" t="s">
        <v>27</v>
      </c>
      <c r="C38" s="46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20.25" customHeight="1">
      <c r="B39" s="28" t="s">
        <v>28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0.25" customHeight="1">
      <c r="B40" s="31" t="s">
        <v>16</v>
      </c>
      <c r="C40" s="47">
        <v>0</v>
      </c>
      <c r="D40" s="47" t="s">
        <v>17</v>
      </c>
      <c r="E40" s="47"/>
      <c r="F40" s="47"/>
      <c r="G40" s="47"/>
      <c r="H40" s="42"/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3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</row>
    <row r="41" spans="2:19" ht="20.25" customHeight="1">
      <c r="B41" s="80" t="s">
        <v>35</v>
      </c>
      <c r="C41" s="32">
        <v>0</v>
      </c>
      <c r="D41" s="34">
        <v>0</v>
      </c>
      <c r="E41" s="34">
        <v>0</v>
      </c>
      <c r="F41" s="32">
        <f>C40+D41-E41</f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20.25" customHeight="1">
      <c r="B42" s="80" t="s">
        <v>37</v>
      </c>
      <c r="C42" s="32">
        <v>0</v>
      </c>
      <c r="D42" s="34">
        <v>0</v>
      </c>
      <c r="E42" s="34">
        <v>0</v>
      </c>
      <c r="F42" s="32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ht="20.25" customHeight="1">
      <c r="B43" s="45" t="s">
        <v>19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37"/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3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</row>
    <row r="44" spans="2:19" ht="23.25" customHeight="1">
      <c r="B44" s="28" t="s">
        <v>29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s="3" customFormat="1" ht="23.25" customHeight="1">
      <c r="B45" s="31" t="s">
        <v>16</v>
      </c>
      <c r="C45" s="41">
        <v>0</v>
      </c>
      <c r="D45" s="32"/>
      <c r="E45" s="32"/>
      <c r="F45" s="32"/>
      <c r="G45" s="32"/>
      <c r="H45" s="42"/>
      <c r="I45" s="32">
        <v>0</v>
      </c>
      <c r="J45" s="32">
        <v>0</v>
      </c>
      <c r="K45" s="32">
        <v>0</v>
      </c>
      <c r="L45" s="33">
        <v>0</v>
      </c>
      <c r="M45" s="33">
        <v>0</v>
      </c>
      <c r="N45" s="4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</row>
    <row r="46" spans="2:19" s="3" customFormat="1" ht="23.25" customHeight="1">
      <c r="B46" s="80" t="s">
        <v>35</v>
      </c>
      <c r="C46" s="32">
        <v>0</v>
      </c>
      <c r="D46" s="75">
        <v>0</v>
      </c>
      <c r="E46" s="75">
        <v>0</v>
      </c>
      <c r="F46" s="32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3" customFormat="1" ht="23.25" customHeight="1">
      <c r="B47" s="80" t="s">
        <v>37</v>
      </c>
      <c r="C47" s="32">
        <v>0</v>
      </c>
      <c r="D47" s="75">
        <v>0</v>
      </c>
      <c r="E47" s="75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4" customFormat="1" ht="23.25" customHeight="1">
      <c r="B48" s="44" t="s">
        <v>21</v>
      </c>
      <c r="C48" s="32" t="s">
        <v>22</v>
      </c>
      <c r="D48" s="32">
        <v>0</v>
      </c>
      <c r="E48" s="32">
        <v>0</v>
      </c>
      <c r="F48" s="32">
        <v>0</v>
      </c>
      <c r="G48" s="32">
        <v>0</v>
      </c>
      <c r="H48" s="32"/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</row>
    <row r="49" spans="2:19" s="4" customFormat="1" ht="32.25" customHeight="1">
      <c r="B49" s="45" t="s">
        <v>23</v>
      </c>
      <c r="C49" s="34" t="s">
        <v>18</v>
      </c>
      <c r="D49" s="34">
        <v>0</v>
      </c>
      <c r="E49" s="34">
        <v>0</v>
      </c>
      <c r="F49" s="34">
        <v>0</v>
      </c>
      <c r="G49" s="34">
        <v>0</v>
      </c>
      <c r="H49" s="35"/>
      <c r="I49" s="34" t="s">
        <v>18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 t="s">
        <v>18</v>
      </c>
      <c r="P49" s="34">
        <v>0</v>
      </c>
      <c r="Q49" s="34">
        <v>0</v>
      </c>
      <c r="R49" s="34">
        <v>0</v>
      </c>
      <c r="S49" s="34">
        <v>0</v>
      </c>
    </row>
    <row r="50" spans="2:19" ht="23.25" customHeight="1">
      <c r="B50" s="28" t="s">
        <v>30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7" customFormat="1" ht="23.25" customHeight="1">
      <c r="B51" s="31" t="s">
        <v>16</v>
      </c>
      <c r="C51" s="82">
        <f>C23</f>
        <v>68000000</v>
      </c>
      <c r="D51" s="51"/>
      <c r="E51" s="51"/>
      <c r="F51" s="41"/>
      <c r="G51" s="41"/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4" customFormat="1" ht="23.25" customHeight="1">
      <c r="B52" s="36" t="s">
        <v>35</v>
      </c>
      <c r="C52" s="82">
        <f>C51</f>
        <v>68000000</v>
      </c>
      <c r="D52" s="34">
        <v>0</v>
      </c>
      <c r="E52" s="34">
        <f>E24</f>
        <v>0</v>
      </c>
      <c r="F52" s="32">
        <f>C52+D52-E52</f>
        <v>68000000</v>
      </c>
      <c r="G52" s="34">
        <f aca="true" t="shared" si="1" ref="G52:S52">G48</f>
        <v>0</v>
      </c>
      <c r="H52" s="77"/>
      <c r="I52" s="34">
        <f t="shared" si="1"/>
        <v>0</v>
      </c>
      <c r="J52" s="34">
        <f>J24</f>
        <v>0</v>
      </c>
      <c r="K52" s="34">
        <f>K24</f>
        <v>0</v>
      </c>
      <c r="L52" s="34">
        <f t="shared" si="1"/>
        <v>0</v>
      </c>
      <c r="M52" s="34">
        <f t="shared" si="1"/>
        <v>0</v>
      </c>
      <c r="N52" s="34">
        <f t="shared" si="1"/>
        <v>0</v>
      </c>
      <c r="O52" s="34">
        <f t="shared" si="1"/>
        <v>0</v>
      </c>
      <c r="P52" s="34">
        <f t="shared" si="1"/>
        <v>0</v>
      </c>
      <c r="Q52" s="34">
        <f t="shared" si="1"/>
        <v>0</v>
      </c>
      <c r="R52" s="34">
        <f t="shared" si="1"/>
        <v>0</v>
      </c>
      <c r="S52" s="34">
        <f t="shared" si="1"/>
        <v>0</v>
      </c>
    </row>
    <row r="53" spans="2:19" s="4" customFormat="1" ht="23.25" customHeight="1">
      <c r="B53" s="44" t="s">
        <v>21</v>
      </c>
      <c r="C53" s="75" t="s">
        <v>18</v>
      </c>
      <c r="D53" s="78">
        <f>D25</f>
        <v>0</v>
      </c>
      <c r="E53" s="78">
        <f>E25</f>
        <v>0</v>
      </c>
      <c r="F53" s="78">
        <f>C51+D53-E53</f>
        <v>68000000</v>
      </c>
      <c r="G53" s="78">
        <f>G52</f>
        <v>0</v>
      </c>
      <c r="H53" s="78"/>
      <c r="I53" s="78">
        <f>I52</f>
        <v>0</v>
      </c>
      <c r="J53" s="78">
        <f>J25</f>
        <v>0</v>
      </c>
      <c r="K53" s="78">
        <f>K25</f>
        <v>0</v>
      </c>
      <c r="L53" s="78">
        <f>L52</f>
        <v>0</v>
      </c>
      <c r="M53" s="78">
        <f>M52</f>
        <v>0</v>
      </c>
      <c r="N53" s="78">
        <f>N52</f>
        <v>0</v>
      </c>
      <c r="O53" s="78">
        <v>0</v>
      </c>
      <c r="P53" s="78">
        <f>P52</f>
        <v>0</v>
      </c>
      <c r="Q53" s="78">
        <f>Q52</f>
        <v>0</v>
      </c>
      <c r="R53" s="78">
        <f>R52</f>
        <v>0</v>
      </c>
      <c r="S53" s="78">
        <v>0</v>
      </c>
    </row>
    <row r="54" spans="2:19" s="5" customFormat="1" ht="30.75" customHeight="1">
      <c r="B54" s="53" t="s">
        <v>23</v>
      </c>
      <c r="C54" s="54" t="s">
        <v>18</v>
      </c>
      <c r="D54" s="54">
        <v>0</v>
      </c>
      <c r="E54" s="54">
        <v>0</v>
      </c>
      <c r="F54" s="54">
        <v>0</v>
      </c>
      <c r="G54" s="54">
        <v>0</v>
      </c>
      <c r="H54" s="55"/>
      <c r="I54" s="54" t="s">
        <v>18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 t="s">
        <v>18</v>
      </c>
      <c r="P54" s="54">
        <v>0</v>
      </c>
      <c r="Q54" s="54">
        <v>0</v>
      </c>
      <c r="R54" s="54">
        <v>0</v>
      </c>
      <c r="S54" s="54">
        <v>0</v>
      </c>
    </row>
    <row r="55" spans="2:19" ht="23.25" customHeight="1">
      <c r="B55" s="28" t="s">
        <v>31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3.25" customHeight="1">
      <c r="B56" s="28" t="s">
        <v>32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3.25" customHeight="1">
      <c r="B57" s="56" t="s">
        <v>16</v>
      </c>
      <c r="C57" s="57">
        <v>0</v>
      </c>
      <c r="D57" s="57" t="s">
        <v>17</v>
      </c>
      <c r="E57" s="57"/>
      <c r="F57" s="57"/>
      <c r="G57" s="57"/>
      <c r="H57" s="58"/>
      <c r="I57" s="57">
        <v>0</v>
      </c>
      <c r="J57" s="57">
        <v>0</v>
      </c>
      <c r="K57" s="57">
        <v>0</v>
      </c>
      <c r="L57" s="59">
        <v>0</v>
      </c>
      <c r="M57" s="59">
        <v>0</v>
      </c>
      <c r="N57" s="60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</row>
    <row r="58" spans="2:19" ht="23.25" customHeight="1">
      <c r="B58" s="80" t="s">
        <v>35</v>
      </c>
      <c r="C58" s="32">
        <v>0</v>
      </c>
      <c r="D58" s="75">
        <v>0</v>
      </c>
      <c r="E58" s="32">
        <v>0</v>
      </c>
      <c r="F58" s="75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ht="23.25" customHeight="1">
      <c r="B59" s="80" t="s">
        <v>37</v>
      </c>
      <c r="C59" s="32">
        <v>0</v>
      </c>
      <c r="D59" s="75">
        <v>0</v>
      </c>
      <c r="E59" s="32">
        <v>0</v>
      </c>
      <c r="F59" s="75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23.25" customHeight="1">
      <c r="B60" s="80" t="s">
        <v>38</v>
      </c>
      <c r="C60" s="32">
        <v>0</v>
      </c>
      <c r="D60" s="75">
        <v>0</v>
      </c>
      <c r="E60" s="32">
        <v>0</v>
      </c>
      <c r="F60" s="75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3.25" customHeight="1">
      <c r="B61" s="53" t="s">
        <v>19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61"/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60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</row>
    <row r="62" spans="2:19" ht="23.25" customHeight="1">
      <c r="B62" s="28" t="s">
        <v>33</v>
      </c>
      <c r="C62" s="46"/>
      <c r="D62" s="46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8" customFormat="1" ht="23.25" customHeight="1">
      <c r="B63" s="31" t="s">
        <v>16</v>
      </c>
      <c r="C63" s="31">
        <v>0</v>
      </c>
      <c r="D63" s="31"/>
      <c r="E63" s="31"/>
      <c r="F63" s="31">
        <v>0</v>
      </c>
      <c r="G63" s="31"/>
      <c r="H63" s="62"/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62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</row>
    <row r="64" spans="2:19" s="9" customFormat="1" ht="23.25" customHeight="1">
      <c r="B64" s="63" t="s">
        <v>21</v>
      </c>
      <c r="C64" s="64" t="s">
        <v>22</v>
      </c>
      <c r="D64" s="65">
        <v>0</v>
      </c>
      <c r="E64" s="65">
        <v>0</v>
      </c>
      <c r="F64" s="65">
        <v>0</v>
      </c>
      <c r="G64" s="65">
        <v>0</v>
      </c>
      <c r="H64" s="66"/>
      <c r="I64" s="64" t="s">
        <v>22</v>
      </c>
      <c r="J64" s="65">
        <v>0</v>
      </c>
      <c r="K64" s="65">
        <v>0</v>
      </c>
      <c r="L64" s="65">
        <v>0</v>
      </c>
      <c r="M64" s="65">
        <v>0</v>
      </c>
      <c r="N64" s="67">
        <v>0</v>
      </c>
      <c r="O64" s="64" t="s">
        <v>22</v>
      </c>
      <c r="P64" s="65">
        <v>0</v>
      </c>
      <c r="Q64" s="65">
        <v>0</v>
      </c>
      <c r="R64" s="65">
        <v>0</v>
      </c>
      <c r="S64" s="65">
        <v>0</v>
      </c>
    </row>
    <row r="65" spans="2:19" s="9" customFormat="1" ht="32.25" customHeight="1">
      <c r="B65" s="53" t="s">
        <v>23</v>
      </c>
      <c r="C65" s="54" t="s">
        <v>18</v>
      </c>
      <c r="D65" s="85">
        <v>0</v>
      </c>
      <c r="E65" s="85">
        <v>0</v>
      </c>
      <c r="F65" s="85">
        <v>0</v>
      </c>
      <c r="G65" s="85">
        <v>0</v>
      </c>
      <c r="H65" s="55"/>
      <c r="I65" s="54" t="s">
        <v>18</v>
      </c>
      <c r="J65" s="85">
        <v>0</v>
      </c>
      <c r="K65" s="85">
        <v>0</v>
      </c>
      <c r="L65" s="85">
        <v>0</v>
      </c>
      <c r="M65" s="85">
        <v>0</v>
      </c>
      <c r="N65" s="54">
        <v>0</v>
      </c>
      <c r="O65" s="54" t="s">
        <v>18</v>
      </c>
      <c r="P65" s="85">
        <v>0</v>
      </c>
      <c r="Q65" s="85">
        <v>0</v>
      </c>
      <c r="R65" s="85">
        <v>0</v>
      </c>
      <c r="S65" s="85">
        <v>0</v>
      </c>
    </row>
    <row r="66" spans="2:19" ht="27" customHeight="1">
      <c r="B66" s="28" t="s">
        <v>34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7" customFormat="1" ht="27" customHeight="1">
      <c r="B67" s="31" t="s">
        <v>16</v>
      </c>
      <c r="C67" s="32">
        <f>C51+C63</f>
        <v>68000000</v>
      </c>
      <c r="D67" s="32"/>
      <c r="E67" s="32"/>
      <c r="F67" s="32"/>
      <c r="G67" s="32">
        <v>0</v>
      </c>
      <c r="H67" s="43"/>
      <c r="I67" s="32"/>
      <c r="J67" s="32">
        <v>0</v>
      </c>
      <c r="K67" s="32">
        <v>0</v>
      </c>
      <c r="L67" s="32">
        <v>0</v>
      </c>
      <c r="M67" s="32">
        <v>0</v>
      </c>
      <c r="N67" s="43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</row>
    <row r="68" spans="2:19" s="7" customFormat="1" ht="27" customHeight="1">
      <c r="B68" s="36" t="s">
        <v>35</v>
      </c>
      <c r="C68" s="32">
        <f>C67</f>
        <v>68000000</v>
      </c>
      <c r="D68" s="34">
        <f>D52</f>
        <v>0</v>
      </c>
      <c r="E68" s="34">
        <f>E52</f>
        <v>0</v>
      </c>
      <c r="F68" s="32">
        <f>C68+D68-E68</f>
        <v>68000000</v>
      </c>
      <c r="G68" s="34">
        <f aca="true" t="shared" si="2" ref="G68:S68">G64</f>
        <v>0</v>
      </c>
      <c r="H68" s="77"/>
      <c r="I68" s="34"/>
      <c r="J68" s="34">
        <f>J24</f>
        <v>0</v>
      </c>
      <c r="K68" s="34">
        <f>K24</f>
        <v>0</v>
      </c>
      <c r="L68" s="34">
        <f t="shared" si="2"/>
        <v>0</v>
      </c>
      <c r="M68" s="34">
        <f t="shared" si="2"/>
        <v>0</v>
      </c>
      <c r="N68" s="34">
        <f t="shared" si="2"/>
        <v>0</v>
      </c>
      <c r="O68" s="34" t="str">
        <f t="shared" si="2"/>
        <v>Х</v>
      </c>
      <c r="P68" s="34">
        <f t="shared" si="2"/>
        <v>0</v>
      </c>
      <c r="Q68" s="34">
        <f t="shared" si="2"/>
        <v>0</v>
      </c>
      <c r="R68" s="34">
        <f t="shared" si="2"/>
        <v>0</v>
      </c>
      <c r="S68" s="34">
        <f t="shared" si="2"/>
        <v>0</v>
      </c>
    </row>
    <row r="69" spans="2:19" s="7" customFormat="1" ht="27" customHeight="1">
      <c r="B69" s="44" t="s">
        <v>19</v>
      </c>
      <c r="C69" s="32" t="s">
        <v>18</v>
      </c>
      <c r="D69" s="32">
        <f>D53</f>
        <v>0</v>
      </c>
      <c r="E69" s="32">
        <f>E53</f>
        <v>0</v>
      </c>
      <c r="F69" s="32">
        <f>F53</f>
        <v>68000000</v>
      </c>
      <c r="G69" s="32">
        <f>G68</f>
        <v>0</v>
      </c>
      <c r="H69" s="32"/>
      <c r="I69" s="32">
        <f>I68</f>
        <v>0</v>
      </c>
      <c r="J69" s="78">
        <f>J25</f>
        <v>0</v>
      </c>
      <c r="K69" s="78">
        <f>K25</f>
        <v>0</v>
      </c>
      <c r="L69" s="32">
        <f aca="true" t="shared" si="3" ref="L69:S69">L68</f>
        <v>0</v>
      </c>
      <c r="M69" s="32">
        <f t="shared" si="3"/>
        <v>0</v>
      </c>
      <c r="N69" s="32">
        <f t="shared" si="3"/>
        <v>0</v>
      </c>
      <c r="O69" s="32" t="str">
        <f t="shared" si="3"/>
        <v>Х</v>
      </c>
      <c r="P69" s="32">
        <f t="shared" si="3"/>
        <v>0</v>
      </c>
      <c r="Q69" s="32">
        <f t="shared" si="3"/>
        <v>0</v>
      </c>
      <c r="R69" s="32">
        <f t="shared" si="3"/>
        <v>0</v>
      </c>
      <c r="S69" s="32">
        <f t="shared" si="3"/>
        <v>0</v>
      </c>
    </row>
    <row r="70" spans="2:19" s="10" customFormat="1" ht="30" customHeight="1">
      <c r="B70" s="53" t="s">
        <v>23</v>
      </c>
      <c r="C70" s="54" t="s">
        <v>18</v>
      </c>
      <c r="D70" s="54">
        <v>0</v>
      </c>
      <c r="E70" s="54">
        <v>0</v>
      </c>
      <c r="F70" s="54">
        <v>0</v>
      </c>
      <c r="G70" s="54">
        <v>0</v>
      </c>
      <c r="H70" s="55"/>
      <c r="I70" s="54" t="s">
        <v>18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 t="s">
        <v>18</v>
      </c>
      <c r="P70" s="54">
        <v>0</v>
      </c>
      <c r="Q70" s="54">
        <v>0</v>
      </c>
      <c r="R70" s="54">
        <v>0</v>
      </c>
      <c r="S70" s="54">
        <v>0</v>
      </c>
    </row>
    <row r="71" spans="2:19" s="10" customFormat="1" ht="23.25" customHeight="1">
      <c r="B71" s="68"/>
      <c r="C71" s="69"/>
      <c r="D71" s="69"/>
      <c r="E71" s="69"/>
      <c r="F71" s="70"/>
      <c r="G71" s="69"/>
      <c r="H71" s="69"/>
      <c r="I71" s="69"/>
      <c r="J71" s="69"/>
      <c r="K71" s="69"/>
      <c r="L71" s="69"/>
      <c r="M71" s="69"/>
      <c r="N71" s="71"/>
      <c r="O71" s="69"/>
      <c r="P71" s="69"/>
      <c r="Q71" s="69"/>
      <c r="R71" s="69"/>
      <c r="S71" s="69"/>
    </row>
    <row r="72" spans="2:19" s="9" customFormat="1" ht="13.5" customHeight="1">
      <c r="B72" s="86" t="s">
        <v>39</v>
      </c>
      <c r="C72" s="72"/>
      <c r="D72" s="93" t="s">
        <v>40</v>
      </c>
      <c r="E72" s="93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3"/>
    </row>
    <row r="73" spans="2:19" s="9" customFormat="1" ht="18" customHeight="1">
      <c r="B73" s="95" t="s">
        <v>41</v>
      </c>
      <c r="C73" s="95"/>
      <c r="D73" s="95"/>
      <c r="E73" s="95"/>
      <c r="F73" s="95"/>
      <c r="G73" s="95"/>
      <c r="H73" s="95"/>
      <c r="I73" s="95"/>
      <c r="J73" s="73"/>
      <c r="K73" s="73"/>
      <c r="L73" s="73"/>
      <c r="M73" s="73"/>
      <c r="N73" s="74"/>
      <c r="O73" s="73"/>
      <c r="P73" s="73"/>
      <c r="Q73" s="73"/>
      <c r="R73" s="73"/>
      <c r="S73" s="73"/>
    </row>
    <row r="74" spans="2:19" s="4" customFormat="1" ht="45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8:14" s="4" customFormat="1" ht="23.25" customHeight="1">
      <c r="H75" s="2"/>
      <c r="N75" s="1"/>
    </row>
    <row r="76" spans="8:14" s="4" customFormat="1" ht="23.25" customHeight="1">
      <c r="H76" s="2"/>
      <c r="N76" s="1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ht="23.25" customHeight="1"/>
    <row r="80" ht="23.25" customHeight="1"/>
    <row r="81" ht="23.25" customHeight="1"/>
    <row r="82" ht="409.5" customHeight="1" hidden="1"/>
    <row r="83" ht="11.25" customHeight="1"/>
    <row r="84" ht="12.75" customHeight="1"/>
    <row r="85" spans="2:19" ht="12.75" customHeight="1">
      <c r="B85" s="11"/>
      <c r="C85" s="11"/>
      <c r="D85" s="11"/>
      <c r="E85" s="11"/>
      <c r="F85" s="11"/>
      <c r="G85" s="11"/>
      <c r="H85" s="12"/>
      <c r="I85" s="11"/>
      <c r="J85" s="11"/>
      <c r="K85" s="11"/>
      <c r="L85" s="11"/>
      <c r="M85" s="11"/>
      <c r="N85" s="13"/>
      <c r="O85" s="11"/>
      <c r="P85" s="11"/>
      <c r="Q85" s="11"/>
      <c r="R85" s="11"/>
      <c r="S85" s="11"/>
    </row>
    <row r="86" spans="2:19" ht="12.75" customHeight="1">
      <c r="B86" s="11"/>
      <c r="C86" s="12"/>
      <c r="D86" s="11"/>
      <c r="E86" s="11"/>
      <c r="F86" s="11"/>
      <c r="G86" s="11"/>
      <c r="H86" s="12"/>
      <c r="I86" s="11"/>
      <c r="J86" s="11"/>
      <c r="K86" s="11"/>
      <c r="L86" s="11"/>
      <c r="M86" s="11"/>
      <c r="N86" s="13"/>
      <c r="O86" s="11"/>
      <c r="P86" s="11"/>
      <c r="Q86" s="11"/>
      <c r="R86" s="11"/>
      <c r="S86" s="11"/>
    </row>
  </sheetData>
  <sheetProtection/>
  <mergeCells count="10">
    <mergeCell ref="H1:M1"/>
    <mergeCell ref="H4:M4"/>
    <mergeCell ref="J3:K3"/>
    <mergeCell ref="H2:M2"/>
    <mergeCell ref="D72:E72"/>
    <mergeCell ref="B74:S74"/>
    <mergeCell ref="B73:I7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3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2017-02-01T05:55:47Z</cp:lastPrinted>
  <dcterms:created xsi:type="dcterms:W3CDTF">2010-10-04T10:20:09Z</dcterms:created>
  <dcterms:modified xsi:type="dcterms:W3CDTF">2017-02-01T05:56:25Z</dcterms:modified>
  <cp:category/>
  <cp:version/>
  <cp:contentType/>
  <cp:contentStatus/>
</cp:coreProperties>
</file>